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DISK1\web_data\事業承継センター品川区\デザイン案1\download\Finance\"/>
    </mc:Choice>
  </mc:AlternateContent>
  <xr:revisionPtr revIDLastSave="0" documentId="8_{4BD5CA7D-EA88-4D6C-86DE-B60F329A2F23}" xr6:coauthVersionLast="47" xr6:coauthVersionMax="47" xr10:uidLastSave="{00000000-0000-0000-0000-000000000000}"/>
  <bookViews>
    <workbookView xWindow="-120" yWindow="-120" windowWidth="29040" windowHeight="15840" xr2:uid="{00000000-000D-0000-FFFF-FFFF00000000}"/>
  </bookViews>
  <sheets>
    <sheet name="記入例（承継前)" sheetId="2" r:id="rId1"/>
  </sheets>
  <definedNames>
    <definedName name="_xlnm.Print_Area" localSheetId="0">'記入例（承継前)'!$A$1:$AY$190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V84" i="2" l="1"/>
  <c r="AF84" i="2" s="1"/>
  <c r="AP84" i="2" s="1"/>
  <c r="AO30" i="2" l="1"/>
  <c r="J190" i="2" l="1"/>
  <c r="AC170" i="2"/>
  <c r="AC168" i="2"/>
  <c r="AS105" i="2"/>
  <c r="AL105" i="2"/>
  <c r="AE105" i="2"/>
  <c r="X105" i="2"/>
  <c r="Q105" i="2"/>
  <c r="J105" i="2"/>
  <c r="AS103" i="2"/>
  <c r="AS104" i="2" s="1"/>
  <c r="AS106" i="2" s="1"/>
  <c r="AS109" i="2" s="1"/>
  <c r="AL103" i="2"/>
  <c r="AL104" i="2" s="1"/>
  <c r="AL106" i="2" s="1"/>
  <c r="AL109" i="2" s="1"/>
  <c r="AE103" i="2"/>
  <c r="AE104" i="2" s="1"/>
  <c r="X103" i="2"/>
  <c r="X104" i="2" s="1"/>
  <c r="Q103" i="2"/>
  <c r="Q104" i="2" s="1"/>
  <c r="J103" i="2"/>
  <c r="J104" i="2" s="1"/>
  <c r="V88" i="2"/>
  <c r="AF88" i="2" s="1"/>
  <c r="AP88" i="2" s="1"/>
  <c r="AE106" i="2" l="1"/>
  <c r="AE109" i="2" s="1"/>
  <c r="AE112" i="2" s="1"/>
  <c r="J106" i="2"/>
  <c r="J109" i="2" s="1"/>
  <c r="Q106" i="2"/>
  <c r="Q109" i="2" s="1"/>
  <c r="AC178" i="2"/>
  <c r="J111" i="2"/>
  <c r="J112" i="2" s="1"/>
  <c r="AL111" i="2"/>
  <c r="AL112" i="2" s="1"/>
  <c r="Q111" i="2"/>
  <c r="Q112" i="2" s="1"/>
  <c r="AS111" i="2"/>
  <c r="AS112" i="2" s="1"/>
  <c r="X106" i="2"/>
  <c r="X109" i="2" l="1"/>
  <c r="X112" i="2" l="1"/>
</calcChain>
</file>

<file path=xl/sharedStrings.xml><?xml version="1.0" encoding="utf-8"?>
<sst xmlns="http://schemas.openxmlformats.org/spreadsheetml/2006/main" count="284" uniqueCount="213">
  <si>
    <t>品川区事業承継設備投資支援事業助成金</t>
    <rPh sb="0" eb="2">
      <t>シナガワ</t>
    </rPh>
    <rPh sb="2" eb="3">
      <t>ク</t>
    </rPh>
    <rPh sb="3" eb="5">
      <t>ジギョウ</t>
    </rPh>
    <rPh sb="5" eb="7">
      <t>ショウケイ</t>
    </rPh>
    <rPh sb="11" eb="13">
      <t>シエン</t>
    </rPh>
    <rPh sb="13" eb="15">
      <t>ジギョウ</t>
    </rPh>
    <rPh sb="15" eb="17">
      <t>ジョセイ</t>
    </rPh>
    <rPh sb="17" eb="18">
      <t>キン</t>
    </rPh>
    <phoneticPr fontId="3"/>
  </si>
  <si>
    <t>　　　　　　　　　品 川 区 事 業 承 継  計 画 書</t>
    <rPh sb="9" eb="10">
      <t>シナ</t>
    </rPh>
    <rPh sb="11" eb="12">
      <t>カワ</t>
    </rPh>
    <rPh sb="13" eb="14">
      <t>ク</t>
    </rPh>
    <rPh sb="15" eb="16">
      <t>コト</t>
    </rPh>
    <rPh sb="17" eb="18">
      <t>ギョウ</t>
    </rPh>
    <rPh sb="19" eb="20">
      <t>ショウ</t>
    </rPh>
    <rPh sb="21" eb="22">
      <t>ツギ</t>
    </rPh>
    <rPh sb="24" eb="25">
      <t>ケイ</t>
    </rPh>
    <rPh sb="26" eb="27">
      <t>ガ</t>
    </rPh>
    <rPh sb="28" eb="29">
      <t>ショ</t>
    </rPh>
    <phoneticPr fontId="3"/>
  </si>
  <si>
    <t>事業承継計画書・事業計画書</t>
    <rPh sb="0" eb="2">
      <t>ジギョウ</t>
    </rPh>
    <rPh sb="2" eb="4">
      <t>ショウケイ</t>
    </rPh>
    <rPh sb="4" eb="7">
      <t>ケイカクショ</t>
    </rPh>
    <rPh sb="8" eb="10">
      <t>ジギョウ</t>
    </rPh>
    <rPh sb="10" eb="13">
      <t>ケイカクショ</t>
    </rPh>
    <phoneticPr fontId="3"/>
  </si>
  <si>
    <r>
      <t>１．申請者の概要等　　</t>
    </r>
    <r>
      <rPr>
        <sz val="12"/>
        <rFont val="ＭＳ 明朝"/>
        <family val="1"/>
        <charset val="128"/>
      </rPr>
      <t>※承継後の場合は承継直前決算期における概要を記入</t>
    </r>
    <rPh sb="2" eb="5">
      <t>シンセイシャ</t>
    </rPh>
    <rPh sb="6" eb="8">
      <t>ガイヨウ</t>
    </rPh>
    <rPh sb="8" eb="9">
      <t>トウ</t>
    </rPh>
    <rPh sb="12" eb="14">
      <t>ショウケイ</t>
    </rPh>
    <rPh sb="14" eb="15">
      <t>ゴ</t>
    </rPh>
    <rPh sb="16" eb="18">
      <t>バアイ</t>
    </rPh>
    <rPh sb="19" eb="21">
      <t>ショウケイ</t>
    </rPh>
    <rPh sb="21" eb="23">
      <t>チョクゼン</t>
    </rPh>
    <rPh sb="23" eb="25">
      <t>ケッサン</t>
    </rPh>
    <rPh sb="25" eb="26">
      <t>キ</t>
    </rPh>
    <rPh sb="30" eb="32">
      <t>ガイヨウ</t>
    </rPh>
    <rPh sb="33" eb="35">
      <t>キニュウ</t>
    </rPh>
    <phoneticPr fontId="3"/>
  </si>
  <si>
    <t>名　　　　称</t>
    <rPh sb="0" eb="1">
      <t>メイ</t>
    </rPh>
    <rPh sb="5" eb="6">
      <t>ショウ</t>
    </rPh>
    <phoneticPr fontId="3"/>
  </si>
  <si>
    <t>しながわ精肉店（有限会社品川精肉）</t>
    <rPh sb="4" eb="7">
      <t>セイニクテン</t>
    </rPh>
    <rPh sb="8" eb="12">
      <t>ユウゲンガイシャ</t>
    </rPh>
    <rPh sb="12" eb="14">
      <t>シナガワ</t>
    </rPh>
    <rPh sb="14" eb="16">
      <t>セイニク</t>
    </rPh>
    <phoneticPr fontId="3"/>
  </si>
  <si>
    <t>住　　　所</t>
    <rPh sb="0" eb="1">
      <t>ジュウ</t>
    </rPh>
    <rPh sb="4" eb="5">
      <t>ショ</t>
    </rPh>
    <phoneticPr fontId="3"/>
  </si>
  <si>
    <t>〒141-0031　品川区西五反田○－●－△</t>
    <rPh sb="10" eb="13">
      <t>シナガワク</t>
    </rPh>
    <rPh sb="13" eb="17">
      <t>ニシゴタンダ</t>
    </rPh>
    <phoneticPr fontId="3"/>
  </si>
  <si>
    <r>
      <t>代表者名</t>
    </r>
    <r>
      <rPr>
        <sz val="7"/>
        <rFont val="ＭＳ 明朝"/>
        <family val="1"/>
        <charset val="128"/>
      </rPr>
      <t xml:space="preserve">
（現もしくは先代）</t>
    </r>
    <r>
      <rPr>
        <sz val="11"/>
        <rFont val="ＭＳ 明朝"/>
        <family val="1"/>
        <charset val="128"/>
      </rPr>
      <t xml:space="preserve">
生年月日</t>
    </r>
    <rPh sb="0" eb="3">
      <t>ダイヒョウシャ</t>
    </rPh>
    <rPh sb="3" eb="4">
      <t>メイ</t>
    </rPh>
    <rPh sb="6" eb="7">
      <t>ゲン</t>
    </rPh>
    <rPh sb="11" eb="13">
      <t>センダイ</t>
    </rPh>
    <rPh sb="15" eb="17">
      <t>セイネン</t>
    </rPh>
    <rPh sb="17" eb="19">
      <t>ガッピ</t>
    </rPh>
    <phoneticPr fontId="3"/>
  </si>
  <si>
    <t>鈴木　はじめ</t>
    <rPh sb="0" eb="2">
      <t>スズキ</t>
    </rPh>
    <phoneticPr fontId="3"/>
  </si>
  <si>
    <t>代表者名
（後継者）
生年月日</t>
    <rPh sb="0" eb="3">
      <t>ダイヒョウシャ</t>
    </rPh>
    <rPh sb="3" eb="4">
      <t>メイ</t>
    </rPh>
    <rPh sb="6" eb="9">
      <t>コウケイシャ</t>
    </rPh>
    <rPh sb="11" eb="13">
      <t>セイネン</t>
    </rPh>
    <rPh sb="13" eb="15">
      <t>ガッピ</t>
    </rPh>
    <phoneticPr fontId="3"/>
  </si>
  <si>
    <t>佐藤　じろう</t>
    <rPh sb="0" eb="2">
      <t>サトウ</t>
    </rPh>
    <phoneticPr fontId="3"/>
  </si>
  <si>
    <t>年</t>
    <rPh sb="0" eb="1">
      <t>ネン</t>
    </rPh>
    <phoneticPr fontId="3"/>
  </si>
  <si>
    <t>月</t>
    <rPh sb="0" eb="1">
      <t>ガツ</t>
    </rPh>
    <phoneticPr fontId="3"/>
  </si>
  <si>
    <t>資　本　金</t>
    <rPh sb="0" eb="1">
      <t>シ</t>
    </rPh>
    <rPh sb="2" eb="3">
      <t>ホン</t>
    </rPh>
    <rPh sb="4" eb="5">
      <t>キン</t>
    </rPh>
    <phoneticPr fontId="3"/>
  </si>
  <si>
    <t>万円</t>
    <rPh sb="0" eb="1">
      <t>マン</t>
    </rPh>
    <rPh sb="1" eb="2">
      <t>エン</t>
    </rPh>
    <phoneticPr fontId="3"/>
  </si>
  <si>
    <t>従　業　員　数</t>
    <rPh sb="0" eb="1">
      <t>ジュウ</t>
    </rPh>
    <rPh sb="2" eb="3">
      <t>ギョウ</t>
    </rPh>
    <rPh sb="4" eb="5">
      <t>イン</t>
    </rPh>
    <rPh sb="6" eb="7">
      <t>スウ</t>
    </rPh>
    <phoneticPr fontId="3"/>
  </si>
  <si>
    <t>人</t>
    <rPh sb="0" eb="1">
      <t>ニン</t>
    </rPh>
    <phoneticPr fontId="3"/>
  </si>
  <si>
    <t>決算期</t>
    <rPh sb="0" eb="3">
      <t>ケッサンキ</t>
    </rPh>
    <phoneticPr fontId="3"/>
  </si>
  <si>
    <t>月決算</t>
  </si>
  <si>
    <t>創  業  時　期</t>
    <rPh sb="0" eb="1">
      <t>キズ</t>
    </rPh>
    <rPh sb="3" eb="4">
      <t>ギョウ</t>
    </rPh>
    <rPh sb="6" eb="7">
      <t>ジ</t>
    </rPh>
    <rPh sb="8" eb="9">
      <t>キ</t>
    </rPh>
    <phoneticPr fontId="3"/>
  </si>
  <si>
    <t>　　　　　　　　　 個人・法人</t>
    <rPh sb="10" eb="12">
      <t>コジン</t>
    </rPh>
    <rPh sb="13" eb="15">
      <t>ホウジン</t>
    </rPh>
    <phoneticPr fontId="3"/>
  </si>
  <si>
    <t>昭和50</t>
    <rPh sb="0" eb="2">
      <t>ショウワ</t>
    </rPh>
    <phoneticPr fontId="3"/>
  </si>
  <si>
    <t>承継予定日
(承継実施日)</t>
    <rPh sb="0" eb="2">
      <t>ショウケイ</t>
    </rPh>
    <rPh sb="2" eb="5">
      <t>ヨテイビ</t>
    </rPh>
    <rPh sb="7" eb="9">
      <t>ショウケイ</t>
    </rPh>
    <rPh sb="9" eb="11">
      <t>ジッシ</t>
    </rPh>
    <rPh sb="11" eb="12">
      <t>ヒ</t>
    </rPh>
    <phoneticPr fontId="3"/>
  </si>
  <si>
    <t>日</t>
    <rPh sb="0" eb="1">
      <t>ニチ</t>
    </rPh>
    <phoneticPr fontId="3"/>
  </si>
  <si>
    <t>業種</t>
    <rPh sb="0" eb="2">
      <t>ギョウシュ</t>
    </rPh>
    <phoneticPr fontId="3"/>
  </si>
  <si>
    <t>※複数の事業を営んでいて、一部承継の場合、承継対象を○で囲んでください。</t>
    <rPh sb="1" eb="3">
      <t>フクスウ</t>
    </rPh>
    <rPh sb="4" eb="6">
      <t>ジギョウ</t>
    </rPh>
    <rPh sb="7" eb="8">
      <t>イトナ</t>
    </rPh>
    <rPh sb="13" eb="15">
      <t>イチブ</t>
    </rPh>
    <rPh sb="15" eb="17">
      <t>ショウケイ</t>
    </rPh>
    <rPh sb="18" eb="20">
      <t>バアイ</t>
    </rPh>
    <rPh sb="21" eb="23">
      <t>ショウケイ</t>
    </rPh>
    <rPh sb="23" eb="25">
      <t>タイショウ</t>
    </rPh>
    <rPh sb="28" eb="29">
      <t>カコ</t>
    </rPh>
    <phoneticPr fontId="3"/>
  </si>
  <si>
    <t>主な取扱品目
(業務内容)</t>
    <rPh sb="0" eb="1">
      <t>オモ</t>
    </rPh>
    <rPh sb="2" eb="4">
      <t>トリアツカ</t>
    </rPh>
    <rPh sb="4" eb="6">
      <t>ヒンモク</t>
    </rPh>
    <rPh sb="8" eb="10">
      <t>ギョウム</t>
    </rPh>
    <rPh sb="10" eb="12">
      <t>ナイヨウ</t>
    </rPh>
    <phoneticPr fontId="3"/>
  </si>
  <si>
    <r>
      <t>※複数の取扱品目のうち一部承継の場合、承継対象を○で囲んでください。　　</t>
    </r>
    <r>
      <rPr>
        <sz val="11"/>
        <color rgb="FFFF0000"/>
        <rFont val="ＭＳ 明朝"/>
        <family val="1"/>
        <charset val="128"/>
      </rPr>
      <t xml:space="preserve">　精肉、総菜製造・販売
</t>
    </r>
    <r>
      <rPr>
        <sz val="11"/>
        <rFont val="ＭＳ 明朝"/>
        <family val="1"/>
        <charset val="128"/>
      </rPr>
      <t xml:space="preserve">
</t>
    </r>
    <rPh sb="1" eb="3">
      <t>フクスウ</t>
    </rPh>
    <rPh sb="4" eb="6">
      <t>トリアツカ</t>
    </rPh>
    <rPh sb="6" eb="8">
      <t>ヒンモク</t>
    </rPh>
    <rPh sb="37" eb="39">
      <t>セイニク</t>
    </rPh>
    <rPh sb="40" eb="42">
      <t>ソウザイ</t>
    </rPh>
    <rPh sb="42" eb="44">
      <t>セイゾウ</t>
    </rPh>
    <rPh sb="45" eb="47">
      <t>ハンバイ</t>
    </rPh>
    <phoneticPr fontId="3"/>
  </si>
  <si>
    <r>
      <t>受注生産　　　</t>
    </r>
    <r>
      <rPr>
        <sz val="11"/>
        <color rgb="FFFF0000"/>
        <rFont val="ＭＳ 明朝"/>
        <family val="1"/>
        <charset val="128"/>
      </rPr>
      <t>１００</t>
    </r>
    <r>
      <rPr>
        <sz val="11"/>
        <rFont val="ＭＳ 明朝"/>
        <family val="1"/>
        <charset val="128"/>
      </rPr>
      <t>％
見込生産　　　　　　％</t>
    </r>
    <rPh sb="0" eb="2">
      <t>ジュチュウ</t>
    </rPh>
    <rPh sb="2" eb="4">
      <t>セイサン</t>
    </rPh>
    <rPh sb="13" eb="15">
      <t>ミコミ</t>
    </rPh>
    <rPh sb="15" eb="17">
      <t>セイサン</t>
    </rPh>
    <phoneticPr fontId="3"/>
  </si>
  <si>
    <t>企業・事業の沿革</t>
    <rPh sb="0" eb="2">
      <t>キギョウ</t>
    </rPh>
    <rPh sb="3" eb="5">
      <t>ジギョウ</t>
    </rPh>
    <rPh sb="6" eb="8">
      <t>エンカク</t>
    </rPh>
    <phoneticPr fontId="3"/>
  </si>
  <si>
    <r>
      <rPr>
        <sz val="11"/>
        <color rgb="FFFF0000"/>
        <rFont val="ＭＳ 明朝"/>
        <family val="1"/>
        <charset val="128"/>
      </rPr>
      <t>現経営者鈴木はじめが現在の地で創業し、業務用・一般消費者向けに精肉および惣菜の販売を行っている。　　　</t>
    </r>
    <r>
      <rPr>
        <sz val="11"/>
        <rFont val="ＭＳ 明朝"/>
        <family val="1"/>
        <charset val="128"/>
      </rPr>
      <t>　　　　　　　　　　　　　　　　　　　　　　　　　　　　　　　　　　　　　　　　(現在地での営業年数：</t>
    </r>
    <r>
      <rPr>
        <sz val="11"/>
        <color rgb="FFFF0000"/>
        <rFont val="ＭＳ 明朝"/>
        <family val="1"/>
        <charset val="128"/>
      </rPr>
      <t>昭和50</t>
    </r>
    <r>
      <rPr>
        <sz val="11"/>
        <rFont val="ＭＳ 明朝"/>
        <family val="1"/>
        <charset val="128"/>
      </rPr>
      <t>年</t>
    </r>
    <r>
      <rPr>
        <sz val="11"/>
        <color rgb="FFFF0000"/>
        <rFont val="ＭＳ 明朝"/>
        <family val="1"/>
        <charset val="128"/>
      </rPr>
      <t>9</t>
    </r>
    <r>
      <rPr>
        <sz val="11"/>
        <rFont val="ＭＳ 明朝"/>
        <family val="1"/>
        <charset val="128"/>
      </rPr>
      <t>月)</t>
    </r>
    <rPh sb="0" eb="1">
      <t>ゲン</t>
    </rPh>
    <rPh sb="4" eb="6">
      <t>スズキ</t>
    </rPh>
    <rPh sb="10" eb="12">
      <t>ゲンザイ</t>
    </rPh>
    <rPh sb="13" eb="14">
      <t>チ</t>
    </rPh>
    <rPh sb="15" eb="17">
      <t>ソウギョウ</t>
    </rPh>
    <rPh sb="19" eb="21">
      <t>ギョウム</t>
    </rPh>
    <rPh sb="21" eb="22">
      <t>ヨウ</t>
    </rPh>
    <rPh sb="23" eb="25">
      <t>イッパン</t>
    </rPh>
    <rPh sb="25" eb="28">
      <t>ショウヒシャ</t>
    </rPh>
    <rPh sb="28" eb="29">
      <t>ム</t>
    </rPh>
    <rPh sb="31" eb="33">
      <t>セイニク</t>
    </rPh>
    <rPh sb="36" eb="38">
      <t>ソウザイ</t>
    </rPh>
    <rPh sb="39" eb="41">
      <t>ハンバイ</t>
    </rPh>
    <rPh sb="42" eb="43">
      <t>オコナ</t>
    </rPh>
    <rPh sb="92" eb="95">
      <t>ゲンザイチ</t>
    </rPh>
    <rPh sb="97" eb="99">
      <t>エイギョウ</t>
    </rPh>
    <rPh sb="99" eb="101">
      <t>ネンスウ</t>
    </rPh>
    <rPh sb="102" eb="104">
      <t>ショウワ</t>
    </rPh>
    <rPh sb="106" eb="107">
      <t>ネン</t>
    </rPh>
    <phoneticPr fontId="3"/>
  </si>
  <si>
    <t>取引先
の状況</t>
    <rPh sb="0" eb="2">
      <t>トリヒキ</t>
    </rPh>
    <rPh sb="2" eb="3">
      <t>サキ</t>
    </rPh>
    <rPh sb="5" eb="7">
      <t>ジョウキョウ</t>
    </rPh>
    <phoneticPr fontId="3"/>
  </si>
  <si>
    <t>主な販売先</t>
    <rPh sb="0" eb="1">
      <t>オモ</t>
    </rPh>
    <rPh sb="2" eb="4">
      <t>ハンバイ</t>
    </rPh>
    <rPh sb="4" eb="5">
      <t>サキ</t>
    </rPh>
    <phoneticPr fontId="3"/>
  </si>
  <si>
    <t>会社名</t>
    <rPh sb="0" eb="2">
      <t>カイシャ</t>
    </rPh>
    <rPh sb="2" eb="3">
      <t>メイ</t>
    </rPh>
    <phoneticPr fontId="3"/>
  </si>
  <si>
    <t>構成比
(％)</t>
    <rPh sb="0" eb="3">
      <t>コウセイヒ</t>
    </rPh>
    <phoneticPr fontId="3"/>
  </si>
  <si>
    <t>回収条件(％)</t>
    <rPh sb="0" eb="2">
      <t>カイシュウ</t>
    </rPh>
    <rPh sb="2" eb="4">
      <t>ジョウケン</t>
    </rPh>
    <phoneticPr fontId="3"/>
  </si>
  <si>
    <t>主な仕入先</t>
    <rPh sb="0" eb="1">
      <t>オモ</t>
    </rPh>
    <rPh sb="2" eb="4">
      <t>シイレ</t>
    </rPh>
    <rPh sb="4" eb="5">
      <t>サキ</t>
    </rPh>
    <phoneticPr fontId="3"/>
  </si>
  <si>
    <t>支払条件(％)</t>
    <rPh sb="0" eb="2">
      <t>シハライ</t>
    </rPh>
    <rPh sb="2" eb="4">
      <t>ジョウケン</t>
    </rPh>
    <phoneticPr fontId="3"/>
  </si>
  <si>
    <t>現金</t>
    <rPh sb="0" eb="2">
      <t>ゲンキン</t>
    </rPh>
    <phoneticPr fontId="3"/>
  </si>
  <si>
    <t>手形</t>
    <rPh sb="0" eb="2">
      <t>テガタ</t>
    </rPh>
    <phoneticPr fontId="3"/>
  </si>
  <si>
    <t>●×食品㈱</t>
    <rPh sb="2" eb="4">
      <t>ショクヒン</t>
    </rPh>
    <phoneticPr fontId="3"/>
  </si>
  <si>
    <t>㈱××養豚</t>
    <rPh sb="3" eb="5">
      <t>ヨウトン</t>
    </rPh>
    <phoneticPr fontId="3"/>
  </si>
  <si>
    <t>一般客</t>
    <rPh sb="0" eb="2">
      <t>イッパン</t>
    </rPh>
    <rPh sb="2" eb="3">
      <t>キャク</t>
    </rPh>
    <phoneticPr fontId="3"/>
  </si>
  <si>
    <t>○○畜産(有)</t>
    <rPh sb="2" eb="4">
      <t>チクサン</t>
    </rPh>
    <rPh sb="4" eb="7">
      <t>ユウ</t>
    </rPh>
    <phoneticPr fontId="3"/>
  </si>
  <si>
    <t>左記1年間の月平均</t>
    <rPh sb="0" eb="2">
      <t>サキ</t>
    </rPh>
    <rPh sb="3" eb="4">
      <t>ネン</t>
    </rPh>
    <rPh sb="4" eb="5">
      <t>カン</t>
    </rPh>
    <rPh sb="6" eb="9">
      <t>ツキヘイキン</t>
    </rPh>
    <phoneticPr fontId="3"/>
  </si>
  <si>
    <t>千円</t>
    <rPh sb="0" eb="2">
      <t>センエン</t>
    </rPh>
    <phoneticPr fontId="3"/>
  </si>
  <si>
    <t>前年同期間の月平均</t>
    <rPh sb="0" eb="2">
      <t>ゼンネン</t>
    </rPh>
    <rPh sb="2" eb="4">
      <t>ドウキ</t>
    </rPh>
    <rPh sb="4" eb="5">
      <t>カン</t>
    </rPh>
    <rPh sb="6" eb="9">
      <t>ツキヘイキン</t>
    </rPh>
    <phoneticPr fontId="3"/>
  </si>
  <si>
    <t>借入金内訳</t>
    <rPh sb="0" eb="2">
      <t>カリイレ</t>
    </rPh>
    <rPh sb="2" eb="3">
      <t>キン</t>
    </rPh>
    <rPh sb="3" eb="5">
      <t>ウチワケ</t>
    </rPh>
    <phoneticPr fontId="3"/>
  </si>
  <si>
    <t>借　　入　　先</t>
    <rPh sb="0" eb="1">
      <t>シャク</t>
    </rPh>
    <rPh sb="3" eb="4">
      <t>ニュウ</t>
    </rPh>
    <rPh sb="6" eb="7">
      <t>サキ</t>
    </rPh>
    <phoneticPr fontId="3"/>
  </si>
  <si>
    <t>当初借入金額</t>
    <rPh sb="0" eb="2">
      <t>トウショ</t>
    </rPh>
    <rPh sb="2" eb="4">
      <t>カリイレ</t>
    </rPh>
    <rPh sb="4" eb="6">
      <t>キンガク</t>
    </rPh>
    <phoneticPr fontId="3"/>
  </si>
  <si>
    <t>期　　　　　間</t>
    <rPh sb="0" eb="1">
      <t>キ</t>
    </rPh>
    <rPh sb="6" eb="7">
      <t>アイダ</t>
    </rPh>
    <phoneticPr fontId="3"/>
  </si>
  <si>
    <t>月　　返　　済　　額</t>
    <rPh sb="0" eb="1">
      <t>ツキ</t>
    </rPh>
    <rPh sb="3" eb="4">
      <t>ヘン</t>
    </rPh>
    <rPh sb="6" eb="7">
      <t>スミ</t>
    </rPh>
    <rPh sb="9" eb="10">
      <t>ガク</t>
    </rPh>
    <phoneticPr fontId="3"/>
  </si>
  <si>
    <t>品川信用組合広町支店</t>
    <rPh sb="0" eb="2">
      <t>シナガワ</t>
    </rPh>
    <rPh sb="2" eb="4">
      <t>シンヨウ</t>
    </rPh>
    <rPh sb="4" eb="6">
      <t>クミアイ</t>
    </rPh>
    <rPh sb="6" eb="8">
      <t>ヒロマチ</t>
    </rPh>
    <rPh sb="8" eb="10">
      <t>シテン</t>
    </rPh>
    <phoneticPr fontId="3"/>
  </si>
  <si>
    <t>円</t>
    <rPh sb="0" eb="1">
      <t>エン</t>
    </rPh>
    <phoneticPr fontId="3"/>
  </si>
  <si>
    <t>許認可等</t>
    <rPh sb="0" eb="3">
      <t>キョニンカ</t>
    </rPh>
    <rPh sb="3" eb="4">
      <t>トウ</t>
    </rPh>
    <phoneticPr fontId="3"/>
  </si>
  <si>
    <t>　　有（有に回答した場合は、許認可証を添付してください。）　　・　　無</t>
    <rPh sb="2" eb="3">
      <t>ア</t>
    </rPh>
    <rPh sb="34" eb="35">
      <t>ナシ</t>
    </rPh>
    <phoneticPr fontId="3"/>
  </si>
  <si>
    <t>株主一覧表（会社のみ。出資比率が高い者から記載してください。）</t>
    <rPh sb="0" eb="2">
      <t>カブヌシ</t>
    </rPh>
    <rPh sb="2" eb="4">
      <t>イチラン</t>
    </rPh>
    <rPh sb="4" eb="5">
      <t>ヒョウ</t>
    </rPh>
    <phoneticPr fontId="3"/>
  </si>
  <si>
    <t>株主（出資者）名</t>
    <rPh sb="0" eb="2">
      <t>カブヌシ</t>
    </rPh>
    <rPh sb="3" eb="6">
      <t>シュッシシャ</t>
    </rPh>
    <rPh sb="7" eb="8">
      <t>メイ</t>
    </rPh>
    <phoneticPr fontId="3"/>
  </si>
  <si>
    <t>所属企業</t>
    <rPh sb="0" eb="2">
      <t>ショゾク</t>
    </rPh>
    <rPh sb="2" eb="4">
      <t>キギョウ</t>
    </rPh>
    <phoneticPr fontId="3"/>
  </si>
  <si>
    <t>品川区西品川１－２８－３</t>
    <rPh sb="0" eb="3">
      <t>シナガワク</t>
    </rPh>
    <rPh sb="3" eb="6">
      <t>ニシシナガワ</t>
    </rPh>
    <phoneticPr fontId="3"/>
  </si>
  <si>
    <t>(有)品川精肉</t>
    <rPh sb="0" eb="3">
      <t>ユウ</t>
    </rPh>
    <rPh sb="3" eb="5">
      <t>シナガワ</t>
    </rPh>
    <rPh sb="5" eb="7">
      <t>セイニク</t>
    </rPh>
    <phoneticPr fontId="3"/>
  </si>
  <si>
    <t>本人</t>
    <rPh sb="0" eb="2">
      <t>ホンニン</t>
    </rPh>
    <phoneticPr fontId="3"/>
  </si>
  <si>
    <t>役員一覧（法人のみ。監査役を含む。※は、他社の役員又は社員を兼ねている場合に記載してください。）</t>
    <rPh sb="0" eb="2">
      <t>ヤクイン</t>
    </rPh>
    <rPh sb="2" eb="4">
      <t>イチラン</t>
    </rPh>
    <rPh sb="27" eb="28">
      <t>シャ</t>
    </rPh>
    <phoneticPr fontId="3"/>
  </si>
  <si>
    <t>性別</t>
    <rPh sb="0" eb="2">
      <t>セイベツ</t>
    </rPh>
    <phoneticPr fontId="3"/>
  </si>
  <si>
    <t>大企業※</t>
    <rPh sb="0" eb="3">
      <t>ダイキギョウ</t>
    </rPh>
    <phoneticPr fontId="3"/>
  </si>
  <si>
    <t>1.</t>
  </si>
  <si>
    <t>男</t>
    <rPh sb="0" eb="1">
      <t>オトコ</t>
    </rPh>
    <phoneticPr fontId="3"/>
  </si>
  <si>
    <t>２．事業承継の経緯</t>
    <rPh sb="2" eb="4">
      <t>ジギョウ</t>
    </rPh>
    <rPh sb="4" eb="6">
      <t>ショウケイ</t>
    </rPh>
    <rPh sb="7" eb="9">
      <t>ケイイ</t>
    </rPh>
    <phoneticPr fontId="3"/>
  </si>
  <si>
    <t>代表者の交代(承継を行う申込者(法人)が引き続き事業を行う。)</t>
    <rPh sb="0" eb="2">
      <t>ダイヒョウ</t>
    </rPh>
    <rPh sb="2" eb="3">
      <t>シャ</t>
    </rPh>
    <rPh sb="4" eb="6">
      <t>コウタイ</t>
    </rPh>
    <rPh sb="7" eb="9">
      <t>ショウケイ</t>
    </rPh>
    <rPh sb="10" eb="11">
      <t>オコナ</t>
    </rPh>
    <rPh sb="12" eb="14">
      <t>モウシコミ</t>
    </rPh>
    <rPh sb="14" eb="15">
      <t>シャ</t>
    </rPh>
    <rPh sb="16" eb="18">
      <t>ホウジン</t>
    </rPh>
    <rPh sb="20" eb="21">
      <t>ヒ</t>
    </rPh>
    <rPh sb="22" eb="23">
      <t>ツヅ</t>
    </rPh>
    <rPh sb="24" eb="26">
      <t>ジギョウ</t>
    </rPh>
    <rPh sb="27" eb="28">
      <t>オコナ</t>
    </rPh>
    <phoneticPr fontId="3"/>
  </si>
  <si>
    <t>事業の譲渡(申込者(法人・個人)が事業の譲渡を受け、事業を行う。)</t>
    <rPh sb="0" eb="2">
      <t>ジギョウ</t>
    </rPh>
    <rPh sb="3" eb="5">
      <t>ジョウト</t>
    </rPh>
    <rPh sb="6" eb="8">
      <t>モウシコミ</t>
    </rPh>
    <rPh sb="8" eb="9">
      <t>シャ</t>
    </rPh>
    <rPh sb="10" eb="12">
      <t>ホウジン</t>
    </rPh>
    <rPh sb="13" eb="15">
      <t>コジン</t>
    </rPh>
    <rPh sb="17" eb="19">
      <t>ジギョウ</t>
    </rPh>
    <rPh sb="20" eb="22">
      <t>ジョウト</t>
    </rPh>
    <rPh sb="23" eb="24">
      <t>ウ</t>
    </rPh>
    <rPh sb="26" eb="28">
      <t>ジギョウ</t>
    </rPh>
    <rPh sb="29" eb="30">
      <t>オコナ</t>
    </rPh>
    <phoneticPr fontId="3"/>
  </si>
  <si>
    <t>(3)【承継者の区分】(該当するものいずれかに○をつけてください。)</t>
    <rPh sb="4" eb="7">
      <t>ショウケイシャ</t>
    </rPh>
    <rPh sb="8" eb="10">
      <t>クブン</t>
    </rPh>
    <rPh sb="12" eb="14">
      <t>ガイトウ</t>
    </rPh>
    <phoneticPr fontId="3"/>
  </si>
  <si>
    <t>親族内承継(被承継者の親族が、事業を承継する。)</t>
    <rPh sb="0" eb="2">
      <t>シンゾク</t>
    </rPh>
    <rPh sb="2" eb="3">
      <t>ナイ</t>
    </rPh>
    <rPh sb="3" eb="5">
      <t>ショウケイ</t>
    </rPh>
    <rPh sb="6" eb="7">
      <t>ヒ</t>
    </rPh>
    <rPh sb="7" eb="10">
      <t>ショウケイシャ</t>
    </rPh>
    <rPh sb="11" eb="13">
      <t>シンゾク</t>
    </rPh>
    <rPh sb="15" eb="17">
      <t>ジギョウ</t>
    </rPh>
    <rPh sb="18" eb="20">
      <t>ショウケイ</t>
    </rPh>
    <phoneticPr fontId="3"/>
  </si>
  <si>
    <t>従業員承継(承継する事業に従事している従業員が、事業を承継する。)</t>
    <rPh sb="0" eb="3">
      <t>ジュウギョウイン</t>
    </rPh>
    <rPh sb="3" eb="5">
      <t>ショウケイ</t>
    </rPh>
    <rPh sb="6" eb="8">
      <t>ショウケイ</t>
    </rPh>
    <rPh sb="10" eb="12">
      <t>ジギョウ</t>
    </rPh>
    <rPh sb="13" eb="15">
      <t>ジュウジ</t>
    </rPh>
    <rPh sb="19" eb="22">
      <t>ジュウギョウイン</t>
    </rPh>
    <rPh sb="24" eb="26">
      <t>ジギョウ</t>
    </rPh>
    <rPh sb="27" eb="29">
      <t>ショウケイ</t>
    </rPh>
    <phoneticPr fontId="3"/>
  </si>
  <si>
    <t>第三者承継(第三者が事業を承継する。)</t>
    <rPh sb="0" eb="1">
      <t>ダイ</t>
    </rPh>
    <rPh sb="1" eb="3">
      <t>サンシャ</t>
    </rPh>
    <rPh sb="3" eb="5">
      <t>ショウケイ</t>
    </rPh>
    <rPh sb="6" eb="7">
      <t>ダイ</t>
    </rPh>
    <rPh sb="7" eb="9">
      <t>サンシャ</t>
    </rPh>
    <rPh sb="10" eb="12">
      <t>ジギョウ</t>
    </rPh>
    <rPh sb="13" eb="15">
      <t>ショウケイ</t>
    </rPh>
    <phoneticPr fontId="3"/>
  </si>
  <si>
    <t>(4)【承継の範囲】(該当するものいずれかに○をつけてください。)</t>
    <rPh sb="4" eb="6">
      <t>ショウケイ</t>
    </rPh>
    <rPh sb="7" eb="9">
      <t>ハンイ</t>
    </rPh>
    <rPh sb="11" eb="13">
      <t>ガイトウ</t>
    </rPh>
    <phoneticPr fontId="3"/>
  </si>
  <si>
    <t>全部承継(被承継者の事業全部を承継とする。)</t>
    <rPh sb="0" eb="2">
      <t>ゼンブ</t>
    </rPh>
    <rPh sb="2" eb="4">
      <t>ショウケイ</t>
    </rPh>
    <rPh sb="5" eb="6">
      <t>ヒ</t>
    </rPh>
    <rPh sb="6" eb="9">
      <t>ショウケイシャ</t>
    </rPh>
    <rPh sb="10" eb="12">
      <t>ジギョウ</t>
    </rPh>
    <rPh sb="12" eb="14">
      <t>ゼンブ</t>
    </rPh>
    <rPh sb="15" eb="17">
      <t>ショウケイ</t>
    </rPh>
    <phoneticPr fontId="3"/>
  </si>
  <si>
    <t>一部承継(被承継者の事業の一部を承継とする。)</t>
    <rPh sb="0" eb="2">
      <t>イチブ</t>
    </rPh>
    <rPh sb="2" eb="4">
      <t>ショウケイ</t>
    </rPh>
    <rPh sb="5" eb="6">
      <t>ヒ</t>
    </rPh>
    <rPh sb="6" eb="9">
      <t>ショウケイシャ</t>
    </rPh>
    <rPh sb="10" eb="12">
      <t>ジギョウ</t>
    </rPh>
    <rPh sb="13" eb="15">
      <t>イチブ</t>
    </rPh>
    <rPh sb="16" eb="18">
      <t>ショウケイ</t>
    </rPh>
    <phoneticPr fontId="3"/>
  </si>
  <si>
    <r>
      <t xml:space="preserve">
</t>
    </r>
    <r>
      <rPr>
        <sz val="12"/>
        <rFont val="ＭＳ 明朝"/>
        <family val="1"/>
        <charset val="128"/>
      </rPr>
      <t>(6)事業承継理由
　</t>
    </r>
    <r>
      <rPr>
        <sz val="12"/>
        <color rgb="FFFF0000"/>
        <rFont val="ＭＳ 明朝"/>
        <family val="1"/>
        <charset val="128"/>
      </rPr>
      <t>記入のポイント：どうして代がわりをするのかを詳しくご記入ください。</t>
    </r>
    <rPh sb="4" eb="6">
      <t>ジギョウ</t>
    </rPh>
    <rPh sb="6" eb="8">
      <t>ショウケイ</t>
    </rPh>
    <rPh sb="8" eb="10">
      <t>リユウ</t>
    </rPh>
    <rPh sb="13" eb="15">
      <t>キニュウ</t>
    </rPh>
    <rPh sb="25" eb="26">
      <t>ダイ</t>
    </rPh>
    <rPh sb="35" eb="36">
      <t>クワ</t>
    </rPh>
    <rPh sb="39" eb="41">
      <t>キニュウ</t>
    </rPh>
    <phoneticPr fontId="3"/>
  </si>
  <si>
    <t>３．承継計画</t>
    <rPh sb="2" eb="4">
      <t>ショウケイ</t>
    </rPh>
    <rPh sb="4" eb="6">
      <t>ケイカク</t>
    </rPh>
    <phoneticPr fontId="3"/>
  </si>
  <si>
    <t>(千円)</t>
    <rPh sb="1" eb="3">
      <t>センエン</t>
    </rPh>
    <phoneticPr fontId="3"/>
  </si>
  <si>
    <t>現経営者（もしくは前経営者）</t>
    <rPh sb="0" eb="1">
      <t>ゲン</t>
    </rPh>
    <rPh sb="1" eb="3">
      <t>ケイエイ</t>
    </rPh>
    <rPh sb="3" eb="4">
      <t>シャ</t>
    </rPh>
    <rPh sb="9" eb="10">
      <t>ゼン</t>
    </rPh>
    <rPh sb="10" eb="13">
      <t>ケイエイシャ</t>
    </rPh>
    <phoneticPr fontId="3"/>
  </si>
  <si>
    <t>年         齢</t>
    <rPh sb="0" eb="1">
      <t>ネン</t>
    </rPh>
    <rPh sb="10" eb="11">
      <t>トシ</t>
    </rPh>
    <phoneticPr fontId="3"/>
  </si>
  <si>
    <t>役         職</t>
    <rPh sb="0" eb="1">
      <t>ヤク</t>
    </rPh>
    <rPh sb="10" eb="11">
      <t>ショク</t>
    </rPh>
    <phoneticPr fontId="3"/>
  </si>
  <si>
    <t>代表取締役</t>
    <rPh sb="0" eb="2">
      <t>ダイヒョウ</t>
    </rPh>
    <rPh sb="2" eb="5">
      <t>トリシマリヤク</t>
    </rPh>
    <phoneticPr fontId="3"/>
  </si>
  <si>
    <t>関係者の理解</t>
    <rPh sb="0" eb="3">
      <t>カンケイシャ</t>
    </rPh>
    <rPh sb="4" eb="6">
      <t>リカイ</t>
    </rPh>
    <phoneticPr fontId="3"/>
  </si>
  <si>
    <t>取引先・金融機関・株主に説明</t>
    <rPh sb="0" eb="2">
      <t>トリヒキ</t>
    </rPh>
    <rPh sb="2" eb="3">
      <t>サキ</t>
    </rPh>
    <rPh sb="4" eb="6">
      <t>キンユウ</t>
    </rPh>
    <rPh sb="6" eb="8">
      <t>キカン</t>
    </rPh>
    <rPh sb="9" eb="11">
      <t>カブヌシ</t>
    </rPh>
    <rPh sb="12" eb="14">
      <t>セツメイ</t>
    </rPh>
    <phoneticPr fontId="3"/>
  </si>
  <si>
    <t>持株(％)</t>
    <rPh sb="0" eb="2">
      <t>モチカブ</t>
    </rPh>
    <phoneticPr fontId="3"/>
  </si>
  <si>
    <t>後継者（被承継者）</t>
    <rPh sb="0" eb="3">
      <t>コウケイシャ</t>
    </rPh>
    <rPh sb="4" eb="5">
      <t>ヒ</t>
    </rPh>
    <rPh sb="5" eb="7">
      <t>ショウケイ</t>
    </rPh>
    <rPh sb="7" eb="8">
      <t>シャ</t>
    </rPh>
    <phoneticPr fontId="3"/>
  </si>
  <si>
    <t>役          職</t>
    <rPh sb="0" eb="1">
      <t>ヤク</t>
    </rPh>
    <rPh sb="11" eb="12">
      <t>ショク</t>
    </rPh>
    <phoneticPr fontId="3"/>
  </si>
  <si>
    <t>後    継    者
教           育</t>
    <rPh sb="0" eb="1">
      <t>アト</t>
    </rPh>
    <rPh sb="5" eb="6">
      <t>ツギ</t>
    </rPh>
    <rPh sb="10" eb="11">
      <t>モノ</t>
    </rPh>
    <rPh sb="12" eb="13">
      <t>キョウ</t>
    </rPh>
    <rPh sb="24" eb="25">
      <t>イク</t>
    </rPh>
    <phoneticPr fontId="3"/>
  </si>
  <si>
    <t>記入のポイント：株式の移転、経営者教育、業務文書の見直し、社員の継続雇用、生産性を向上させる、新規分野への販路拡大、新規顧客の開拓など、どういった取組を行うのか、具体的にご記入ください。</t>
    <rPh sb="0" eb="2">
      <t>キニュウ</t>
    </rPh>
    <rPh sb="8" eb="10">
      <t>カブシキ</t>
    </rPh>
    <rPh sb="11" eb="13">
      <t>イテン</t>
    </rPh>
    <rPh sb="14" eb="17">
      <t>ケイエイシャ</t>
    </rPh>
    <rPh sb="17" eb="19">
      <t>キョウイク</t>
    </rPh>
    <rPh sb="20" eb="22">
      <t>ギョウム</t>
    </rPh>
    <rPh sb="22" eb="24">
      <t>ブンショ</t>
    </rPh>
    <rPh sb="25" eb="27">
      <t>ミナオ</t>
    </rPh>
    <rPh sb="29" eb="31">
      <t>シャイン</t>
    </rPh>
    <rPh sb="32" eb="34">
      <t>ケイゾク</t>
    </rPh>
    <rPh sb="34" eb="36">
      <t>コヨウ</t>
    </rPh>
    <rPh sb="37" eb="40">
      <t>セイサンセイ</t>
    </rPh>
    <rPh sb="41" eb="43">
      <t>コウジョウ</t>
    </rPh>
    <rPh sb="47" eb="49">
      <t>シンキ</t>
    </rPh>
    <rPh sb="49" eb="51">
      <t>ブンヤ</t>
    </rPh>
    <rPh sb="53" eb="55">
      <t>ハンロ</t>
    </rPh>
    <rPh sb="55" eb="57">
      <t>カクダイ</t>
    </rPh>
    <rPh sb="58" eb="60">
      <t>シンキ</t>
    </rPh>
    <rPh sb="60" eb="62">
      <t>コキャク</t>
    </rPh>
    <rPh sb="63" eb="65">
      <t>カイタク</t>
    </rPh>
    <rPh sb="73" eb="75">
      <t>トリクミ</t>
    </rPh>
    <rPh sb="76" eb="77">
      <t>オコナ</t>
    </rPh>
    <rPh sb="81" eb="84">
      <t>グタイテキ</t>
    </rPh>
    <rPh sb="86" eb="88">
      <t>キニュウ</t>
    </rPh>
    <phoneticPr fontId="3"/>
  </si>
  <si>
    <t>４．事業計画</t>
    <rPh sb="2" eb="4">
      <t>ジギョウ</t>
    </rPh>
    <rPh sb="4" eb="6">
      <t>ケイカク</t>
    </rPh>
    <phoneticPr fontId="3"/>
  </si>
  <si>
    <t>売　 上 　高</t>
    <rPh sb="0" eb="1">
      <t>バイ</t>
    </rPh>
    <rPh sb="3" eb="4">
      <t>ウエ</t>
    </rPh>
    <rPh sb="6" eb="7">
      <t>ダカ</t>
    </rPh>
    <phoneticPr fontId="3"/>
  </si>
  <si>
    <t>売 上 原 価</t>
    <rPh sb="0" eb="1">
      <t>バイ</t>
    </rPh>
    <rPh sb="2" eb="3">
      <t>ウエ</t>
    </rPh>
    <rPh sb="4" eb="5">
      <t>ハラ</t>
    </rPh>
    <rPh sb="6" eb="7">
      <t>アタイ</t>
    </rPh>
    <phoneticPr fontId="3"/>
  </si>
  <si>
    <t>売上総利益</t>
    <rPh sb="0" eb="2">
      <t>ウリアゲ</t>
    </rPh>
    <rPh sb="2" eb="5">
      <t>ソウリエキ</t>
    </rPh>
    <phoneticPr fontId="3"/>
  </si>
  <si>
    <t>販売管理費</t>
    <rPh sb="0" eb="2">
      <t>ハンバイ</t>
    </rPh>
    <rPh sb="2" eb="5">
      <t>カンリヒ</t>
    </rPh>
    <phoneticPr fontId="3"/>
  </si>
  <si>
    <t>営 業 利 益</t>
    <rPh sb="0" eb="1">
      <t>エイ</t>
    </rPh>
    <rPh sb="2" eb="3">
      <t>ギョウ</t>
    </rPh>
    <rPh sb="4" eb="5">
      <t>リ</t>
    </rPh>
    <rPh sb="6" eb="7">
      <t>エキ</t>
    </rPh>
    <phoneticPr fontId="3"/>
  </si>
  <si>
    <t>営業外収益</t>
    <rPh sb="0" eb="2">
      <t>エイギョウ</t>
    </rPh>
    <rPh sb="2" eb="3">
      <t>ガイ</t>
    </rPh>
    <rPh sb="3" eb="5">
      <t>シュウエキ</t>
    </rPh>
    <phoneticPr fontId="3"/>
  </si>
  <si>
    <t>営業外費用
(うち支払利息・割引料)</t>
    <rPh sb="0" eb="3">
      <t>エイギョウガイ</t>
    </rPh>
    <rPh sb="3" eb="5">
      <t>ヒヨウ</t>
    </rPh>
    <rPh sb="9" eb="11">
      <t>シハライ</t>
    </rPh>
    <rPh sb="11" eb="13">
      <t>リソク</t>
    </rPh>
    <rPh sb="14" eb="16">
      <t>ワリビキ</t>
    </rPh>
    <phoneticPr fontId="3"/>
  </si>
  <si>
    <t>300
(300)</t>
  </si>
  <si>
    <t>726
(726)</t>
  </si>
  <si>
    <t>605
(605)</t>
  </si>
  <si>
    <t>経 常 利 益</t>
    <rPh sb="0" eb="1">
      <t>ヘ</t>
    </rPh>
    <rPh sb="2" eb="3">
      <t>ツネ</t>
    </rPh>
    <rPh sb="4" eb="5">
      <t>リ</t>
    </rPh>
    <rPh sb="6" eb="7">
      <t>エキ</t>
    </rPh>
    <phoneticPr fontId="3"/>
  </si>
  <si>
    <t>特 別 損 益</t>
    <rPh sb="0" eb="1">
      <t>トク</t>
    </rPh>
    <rPh sb="2" eb="3">
      <t>ベツ</t>
    </rPh>
    <rPh sb="4" eb="5">
      <t>ソン</t>
    </rPh>
    <rPh sb="6" eb="7">
      <t>エキ</t>
    </rPh>
    <phoneticPr fontId="3"/>
  </si>
  <si>
    <t>法 人 税 等</t>
    <rPh sb="0" eb="1">
      <t>ホウ</t>
    </rPh>
    <rPh sb="2" eb="3">
      <t>ヒト</t>
    </rPh>
    <rPh sb="4" eb="5">
      <t>ゼイ</t>
    </rPh>
    <rPh sb="6" eb="7">
      <t>トウ</t>
    </rPh>
    <phoneticPr fontId="3"/>
  </si>
  <si>
    <t>当期純利益</t>
    <rPh sb="0" eb="2">
      <t>トウキ</t>
    </rPh>
    <rPh sb="2" eb="5">
      <t>ジュンリエキ</t>
    </rPh>
    <phoneticPr fontId="3"/>
  </si>
  <si>
    <t>減価償却費</t>
    <rPh sb="0" eb="2">
      <t>ゲンカ</t>
    </rPh>
    <rPh sb="2" eb="4">
      <t>ショウキャク</t>
    </rPh>
    <rPh sb="4" eb="5">
      <t>ヒ</t>
    </rPh>
    <phoneticPr fontId="3"/>
  </si>
  <si>
    <t>従 業 員 数</t>
    <rPh sb="0" eb="1">
      <t>ジュウ</t>
    </rPh>
    <rPh sb="2" eb="3">
      <t>ギョウ</t>
    </rPh>
    <rPh sb="4" eb="5">
      <t>イン</t>
    </rPh>
    <rPh sb="6" eb="7">
      <t>スウ</t>
    </rPh>
    <phoneticPr fontId="3"/>
  </si>
  <si>
    <t>売上高・利益の根拠、
財源不足の補填方法等</t>
    <rPh sb="0" eb="2">
      <t>ウリアゲ</t>
    </rPh>
    <rPh sb="2" eb="3">
      <t>ダカ</t>
    </rPh>
    <rPh sb="4" eb="6">
      <t>リエキ</t>
    </rPh>
    <rPh sb="7" eb="9">
      <t>コンキョ</t>
    </rPh>
    <rPh sb="11" eb="13">
      <t>ザイゲン</t>
    </rPh>
    <rPh sb="13" eb="15">
      <t>フソク</t>
    </rPh>
    <rPh sb="16" eb="18">
      <t>ホテン</t>
    </rPh>
    <rPh sb="18" eb="20">
      <t>ホウホウ</t>
    </rPh>
    <rPh sb="20" eb="21">
      <t>トウ</t>
    </rPh>
    <phoneticPr fontId="3"/>
  </si>
  <si>
    <t>本件の申込に至った経緯</t>
    <rPh sb="0" eb="2">
      <t>ホンケン</t>
    </rPh>
    <rPh sb="3" eb="5">
      <t>モウシコミ</t>
    </rPh>
    <rPh sb="6" eb="7">
      <t>イタ</t>
    </rPh>
    <rPh sb="9" eb="11">
      <t>ケイイ</t>
    </rPh>
    <phoneticPr fontId="3"/>
  </si>
  <si>
    <t>５．設備投資について</t>
    <rPh sb="2" eb="4">
      <t>セツビ</t>
    </rPh>
    <rPh sb="4" eb="6">
      <t>トウシ</t>
    </rPh>
    <phoneticPr fontId="3"/>
  </si>
  <si>
    <t>７．必要な資金計画</t>
    <rPh sb="2" eb="4">
      <t>ヒツヨウ</t>
    </rPh>
    <rPh sb="5" eb="7">
      <t>シキン</t>
    </rPh>
    <rPh sb="7" eb="9">
      <t>ケイカク</t>
    </rPh>
    <phoneticPr fontId="3"/>
  </si>
  <si>
    <t>（Ⅰ）設備資金計画</t>
    <rPh sb="3" eb="5">
      <t>セツビ</t>
    </rPh>
    <rPh sb="5" eb="7">
      <t>シキン</t>
    </rPh>
    <rPh sb="7" eb="9">
      <t>ケイカク</t>
    </rPh>
    <phoneticPr fontId="3"/>
  </si>
  <si>
    <t>機械器具・什器備品等</t>
    <rPh sb="0" eb="2">
      <t>キカイ</t>
    </rPh>
    <rPh sb="2" eb="4">
      <t>キグ</t>
    </rPh>
    <rPh sb="5" eb="7">
      <t>ジュウキ</t>
    </rPh>
    <rPh sb="7" eb="10">
      <t>ビヒントウ</t>
    </rPh>
    <phoneticPr fontId="3"/>
  </si>
  <si>
    <t>名称</t>
    <rPh sb="0" eb="2">
      <t>メイショウ</t>
    </rPh>
    <phoneticPr fontId="3"/>
  </si>
  <si>
    <t>単価</t>
    <rPh sb="0" eb="2">
      <t>タンカ</t>
    </rPh>
    <phoneticPr fontId="3"/>
  </si>
  <si>
    <t>数量</t>
    <rPh sb="0" eb="2">
      <t>スウリョウ</t>
    </rPh>
    <phoneticPr fontId="3"/>
  </si>
  <si>
    <t>金額</t>
    <rPh sb="0" eb="2">
      <t>キンガク</t>
    </rPh>
    <phoneticPr fontId="3"/>
  </si>
  <si>
    <t>設置年月日</t>
    <rPh sb="0" eb="2">
      <t>セッチ</t>
    </rPh>
    <rPh sb="2" eb="5">
      <t>ネンガッピ</t>
    </rPh>
    <phoneticPr fontId="3"/>
  </si>
  <si>
    <t>業務用冷蔵庫</t>
    <rPh sb="0" eb="2">
      <t>ギョウム</t>
    </rPh>
    <rPh sb="2" eb="3">
      <t>ヨウ</t>
    </rPh>
    <rPh sb="3" eb="6">
      <t>レイゾウコ</t>
    </rPh>
    <phoneticPr fontId="3"/>
  </si>
  <si>
    <t>　　年    月    日</t>
    <rPh sb="2" eb="3">
      <t>ネン</t>
    </rPh>
    <rPh sb="7" eb="8">
      <t>ツキ</t>
    </rPh>
    <rPh sb="12" eb="13">
      <t>ヒ</t>
    </rPh>
    <phoneticPr fontId="3"/>
  </si>
  <si>
    <t>計</t>
    <rPh sb="0" eb="1">
      <t>ケイ</t>
    </rPh>
    <phoneticPr fontId="3"/>
  </si>
  <si>
    <t>８．調達計画</t>
    <rPh sb="2" eb="4">
      <t>チョウタツ</t>
    </rPh>
    <rPh sb="4" eb="6">
      <t>ケイカク</t>
    </rPh>
    <phoneticPr fontId="3"/>
  </si>
  <si>
    <t>調　達　先</t>
    <rPh sb="0" eb="1">
      <t>チョウ</t>
    </rPh>
    <rPh sb="2" eb="3">
      <t>タッ</t>
    </rPh>
    <rPh sb="4" eb="5">
      <t>サキ</t>
    </rPh>
    <phoneticPr fontId="3"/>
  </si>
  <si>
    <t>金　額(千円)</t>
    <rPh sb="0" eb="1">
      <t>キン</t>
    </rPh>
    <rPh sb="2" eb="3">
      <t>ガク</t>
    </rPh>
    <rPh sb="4" eb="6">
      <t>センエン</t>
    </rPh>
    <phoneticPr fontId="3"/>
  </si>
  <si>
    <t>金利(予定・年利)</t>
    <rPh sb="0" eb="2">
      <t>キンリ</t>
    </rPh>
    <rPh sb="3" eb="5">
      <t>ヨテイ</t>
    </rPh>
    <rPh sb="6" eb="8">
      <t>ネンリ</t>
    </rPh>
    <phoneticPr fontId="3"/>
  </si>
  <si>
    <t>返 済 期 間</t>
    <rPh sb="0" eb="1">
      <t>カエ</t>
    </rPh>
    <rPh sb="2" eb="3">
      <t>スミ</t>
    </rPh>
    <rPh sb="4" eb="5">
      <t>キ</t>
    </rPh>
    <rPh sb="6" eb="7">
      <t>マ</t>
    </rPh>
    <phoneticPr fontId="3"/>
  </si>
  <si>
    <t>備　　　　考</t>
    <rPh sb="0" eb="1">
      <t>ソナエ</t>
    </rPh>
    <rPh sb="5" eb="6">
      <t>コウ</t>
    </rPh>
    <phoneticPr fontId="3"/>
  </si>
  <si>
    <t>自 己 資 金</t>
    <rPh sb="0" eb="1">
      <t>ジ</t>
    </rPh>
    <rPh sb="2" eb="3">
      <t>オノレ</t>
    </rPh>
    <rPh sb="4" eb="5">
      <t>シ</t>
    </rPh>
    <rPh sb="6" eb="7">
      <t>キン</t>
    </rPh>
    <phoneticPr fontId="3"/>
  </si>
  <si>
    <t>そ　の　他</t>
    <rPh sb="4" eb="5">
      <t>タ</t>
    </rPh>
    <phoneticPr fontId="3"/>
  </si>
  <si>
    <t>増資・資産売却・その他</t>
    <rPh sb="0" eb="2">
      <t>ゾウシ</t>
    </rPh>
    <rPh sb="3" eb="5">
      <t>シサン</t>
    </rPh>
    <rPh sb="5" eb="7">
      <t>バイキャク</t>
    </rPh>
    <rPh sb="10" eb="11">
      <t>タ</t>
    </rPh>
    <phoneticPr fontId="3"/>
  </si>
  <si>
    <t>合　　　　計</t>
    <rPh sb="0" eb="1">
      <t>ア</t>
    </rPh>
    <rPh sb="5" eb="6">
      <t>ケイ</t>
    </rPh>
    <phoneticPr fontId="3"/>
  </si>
  <si>
    <t>(１／６)</t>
    <phoneticPr fontId="3"/>
  </si>
  <si>
    <t>日（</t>
    <phoneticPr fontId="3"/>
  </si>
  <si>
    <t>　　才）</t>
    <phoneticPr fontId="3"/>
  </si>
  <si>
    <t>日（</t>
    <phoneticPr fontId="3"/>
  </si>
  <si>
    <t>　　才）</t>
    <phoneticPr fontId="3"/>
  </si>
  <si>
    <t>年</t>
    <phoneticPr fontId="3"/>
  </si>
  <si>
    <t>月)</t>
    <phoneticPr fontId="3"/>
  </si>
  <si>
    <t>(個人から法人化した場合はその時期：</t>
    <phoneticPr fontId="3"/>
  </si>
  <si>
    <t>　　　　　</t>
    <phoneticPr fontId="3"/>
  </si>
  <si>
    <t>食肉小売業・料理品小売業</t>
    <rPh sb="0" eb="2">
      <t>ショクニク</t>
    </rPh>
    <rPh sb="2" eb="4">
      <t>コウ</t>
    </rPh>
    <rPh sb="4" eb="5">
      <t>ギョウ</t>
    </rPh>
    <rPh sb="6" eb="8">
      <t>リョウリ</t>
    </rPh>
    <rPh sb="8" eb="9">
      <t>ヒン</t>
    </rPh>
    <rPh sb="9" eb="11">
      <t>コウリ</t>
    </rPh>
    <rPh sb="11" eb="12">
      <t>ギョウ</t>
    </rPh>
    <phoneticPr fontId="3"/>
  </si>
  <si>
    <t>千円</t>
    <phoneticPr fontId="3"/>
  </si>
  <si>
    <t>（２／６)</t>
    <phoneticPr fontId="3"/>
  </si>
  <si>
    <t>所在地</t>
    <phoneticPr fontId="3"/>
  </si>
  <si>
    <t>続柄</t>
    <phoneticPr fontId="3"/>
  </si>
  <si>
    <t>出資比率</t>
    <phoneticPr fontId="3"/>
  </si>
  <si>
    <t>氏名</t>
    <phoneticPr fontId="3"/>
  </si>
  <si>
    <t>生年月日</t>
    <phoneticPr fontId="3"/>
  </si>
  <si>
    <t>会社名※</t>
    <phoneticPr fontId="3"/>
  </si>
  <si>
    <t>役職名※</t>
    <phoneticPr fontId="3"/>
  </si>
  <si>
    <t>(2)【承継の区分】(該当するものいずれかに○をつけてください)</t>
    <phoneticPr fontId="3"/>
  </si>
  <si>
    <t>○</t>
    <phoneticPr fontId="3"/>
  </si>
  <si>
    <r>
      <t xml:space="preserve">
(5)後継者の職歴について
</t>
    </r>
    <r>
      <rPr>
        <sz val="12"/>
        <color rgb="FFFF0000"/>
        <rFont val="ＭＳ 明朝"/>
        <family val="1"/>
        <charset val="128"/>
      </rPr>
      <t>　　平成元年から(有)品川精肉の社員として勤務しており、実務については現経営者の右腕として当社に貢献している。</t>
    </r>
    <rPh sb="4" eb="7">
      <t>コウケイシャ</t>
    </rPh>
    <rPh sb="8" eb="10">
      <t>ショクレキ</t>
    </rPh>
    <rPh sb="17" eb="19">
      <t>ヘイセイ</t>
    </rPh>
    <rPh sb="19" eb="21">
      <t>ガンネン</t>
    </rPh>
    <rPh sb="23" eb="26">
      <t>ユウ</t>
    </rPh>
    <rPh sb="26" eb="28">
      <t>シナガワ</t>
    </rPh>
    <rPh sb="28" eb="30">
      <t>セイニク</t>
    </rPh>
    <rPh sb="31" eb="33">
      <t>シャイン</t>
    </rPh>
    <rPh sb="36" eb="38">
      <t>キンム</t>
    </rPh>
    <rPh sb="43" eb="45">
      <t>ジツム</t>
    </rPh>
    <rPh sb="50" eb="51">
      <t>ゲン</t>
    </rPh>
    <rPh sb="51" eb="54">
      <t>ケイエイシャ</t>
    </rPh>
    <rPh sb="55" eb="57">
      <t>ミギウデ</t>
    </rPh>
    <rPh sb="60" eb="62">
      <t>トウシャ</t>
    </rPh>
    <rPh sb="63" eb="65">
      <t>コウケン</t>
    </rPh>
    <phoneticPr fontId="3"/>
  </si>
  <si>
    <t>(３／６)</t>
    <phoneticPr fontId="3"/>
  </si>
  <si>
    <t>なし</t>
    <phoneticPr fontId="3"/>
  </si>
  <si>
    <t>取締役</t>
    <rPh sb="0" eb="3">
      <t>トリシマリヤク</t>
    </rPh>
    <phoneticPr fontId="3"/>
  </si>
  <si>
    <t>実務の引継ぎ
後継者塾受講</t>
    <rPh sb="0" eb="2">
      <t>ジツム</t>
    </rPh>
    <rPh sb="3" eb="5">
      <t>ヒキツ</t>
    </rPh>
    <rPh sb="7" eb="10">
      <t>コウケイシャ</t>
    </rPh>
    <rPh sb="10" eb="11">
      <t>ジュク</t>
    </rPh>
    <rPh sb="11" eb="13">
      <t>ジュコウ</t>
    </rPh>
    <phoneticPr fontId="3"/>
  </si>
  <si>
    <t>(４／６)</t>
    <phoneticPr fontId="3"/>
  </si>
  <si>
    <t>経営者の交代を機にホームページを開設し新規顧客・新規販路獲得に注力、また高付加価値商品の品揃えを強化し売上と粗利率の向上をはかる。経費削減にも継続的に取り組み営業利益率向上する。</t>
    <rPh sb="0" eb="3">
      <t>ケイエイシャ</t>
    </rPh>
    <rPh sb="4" eb="6">
      <t>コウタイ</t>
    </rPh>
    <rPh sb="7" eb="8">
      <t>キ</t>
    </rPh>
    <rPh sb="16" eb="18">
      <t>カイセツ</t>
    </rPh>
    <rPh sb="19" eb="21">
      <t>シンキ</t>
    </rPh>
    <rPh sb="21" eb="23">
      <t>コキャク</t>
    </rPh>
    <rPh sb="24" eb="26">
      <t>シンキ</t>
    </rPh>
    <rPh sb="26" eb="28">
      <t>ハンロ</t>
    </rPh>
    <rPh sb="28" eb="30">
      <t>カクトク</t>
    </rPh>
    <rPh sb="31" eb="33">
      <t>チュウリョク</t>
    </rPh>
    <rPh sb="36" eb="37">
      <t>コウ</t>
    </rPh>
    <rPh sb="37" eb="39">
      <t>フカ</t>
    </rPh>
    <rPh sb="39" eb="41">
      <t>カチ</t>
    </rPh>
    <rPh sb="41" eb="43">
      <t>ショウヒン</t>
    </rPh>
    <rPh sb="44" eb="45">
      <t>シナ</t>
    </rPh>
    <rPh sb="45" eb="46">
      <t>ソロ</t>
    </rPh>
    <rPh sb="48" eb="50">
      <t>キョウカ</t>
    </rPh>
    <rPh sb="51" eb="53">
      <t>ウリアゲ</t>
    </rPh>
    <rPh sb="54" eb="57">
      <t>アラリリツ</t>
    </rPh>
    <rPh sb="58" eb="60">
      <t>コウジョウ</t>
    </rPh>
    <rPh sb="65" eb="67">
      <t>ケイヒ</t>
    </rPh>
    <rPh sb="67" eb="69">
      <t>サクゲン</t>
    </rPh>
    <rPh sb="71" eb="74">
      <t>ケイゾクテキ</t>
    </rPh>
    <rPh sb="75" eb="76">
      <t>ト</t>
    </rPh>
    <rPh sb="77" eb="78">
      <t>ク</t>
    </rPh>
    <rPh sb="79" eb="81">
      <t>エイギョウ</t>
    </rPh>
    <rPh sb="81" eb="83">
      <t>リエキ</t>
    </rPh>
    <rPh sb="83" eb="84">
      <t>リツ</t>
    </rPh>
    <rPh sb="84" eb="86">
      <t>コウジョウ</t>
    </rPh>
    <phoneticPr fontId="3"/>
  </si>
  <si>
    <t>高付加価値商品の品揃え強化に向けて店舗設備の更新を進めることなった。本年度は冷蔵庫等を更新し商品の品質向上と省エネ化による経費削減をはかる。</t>
    <rPh sb="0" eb="1">
      <t>コウ</t>
    </rPh>
    <rPh sb="1" eb="3">
      <t>フカ</t>
    </rPh>
    <rPh sb="3" eb="5">
      <t>カチ</t>
    </rPh>
    <rPh sb="5" eb="7">
      <t>ショウヒン</t>
    </rPh>
    <rPh sb="8" eb="10">
      <t>シナゾロ</t>
    </rPh>
    <rPh sb="11" eb="13">
      <t>キョウカ</t>
    </rPh>
    <rPh sb="14" eb="15">
      <t>ム</t>
    </rPh>
    <rPh sb="17" eb="19">
      <t>テンポ</t>
    </rPh>
    <rPh sb="19" eb="21">
      <t>セツビ</t>
    </rPh>
    <rPh sb="22" eb="24">
      <t>コウシン</t>
    </rPh>
    <rPh sb="25" eb="26">
      <t>スス</t>
    </rPh>
    <rPh sb="34" eb="37">
      <t>ホンネンド</t>
    </rPh>
    <rPh sb="38" eb="41">
      <t>レイゾウコ</t>
    </rPh>
    <rPh sb="41" eb="42">
      <t>ナド</t>
    </rPh>
    <rPh sb="43" eb="45">
      <t>コウシン</t>
    </rPh>
    <rPh sb="46" eb="48">
      <t>ショウヒン</t>
    </rPh>
    <rPh sb="49" eb="51">
      <t>ヒンシツ</t>
    </rPh>
    <rPh sb="51" eb="53">
      <t>コウジョウ</t>
    </rPh>
    <rPh sb="54" eb="55">
      <t>ショウ</t>
    </rPh>
    <rPh sb="57" eb="58">
      <t>カ</t>
    </rPh>
    <rPh sb="61" eb="63">
      <t>ケイヒ</t>
    </rPh>
    <rPh sb="63" eb="65">
      <t>サクゲン</t>
    </rPh>
    <phoneticPr fontId="3"/>
  </si>
  <si>
    <t>（５／６)</t>
    <phoneticPr fontId="3"/>
  </si>
  <si>
    <t>（２）今回導入する設備の具体的内容（品名、型番、個数、工事内容等）</t>
    <phoneticPr fontId="3"/>
  </si>
  <si>
    <t>記入例：
冷蔵用ショーケース　　品川電機　FC-2929　２台　据付ならびに電源配線変更工事　</t>
    <rPh sb="0" eb="2">
      <t>キニュウ</t>
    </rPh>
    <rPh sb="2" eb="3">
      <t>レイ</t>
    </rPh>
    <rPh sb="5" eb="8">
      <t>レイゾウヨウ</t>
    </rPh>
    <rPh sb="16" eb="18">
      <t>シナガワ</t>
    </rPh>
    <rPh sb="18" eb="20">
      <t>デンキ</t>
    </rPh>
    <rPh sb="30" eb="31">
      <t>ダイ</t>
    </rPh>
    <rPh sb="32" eb="34">
      <t>スエツケ</t>
    </rPh>
    <rPh sb="38" eb="40">
      <t>デンゲン</t>
    </rPh>
    <rPh sb="40" eb="42">
      <t>ハイセン</t>
    </rPh>
    <rPh sb="42" eb="44">
      <t>ヘンコウ</t>
    </rPh>
    <rPh sb="44" eb="46">
      <t>コウジ</t>
    </rPh>
    <phoneticPr fontId="3"/>
  </si>
  <si>
    <t>（６／６)</t>
    <phoneticPr fontId="3"/>
  </si>
  <si>
    <t>冷蔵ショーケース</t>
    <rPh sb="0" eb="2">
      <t>レイゾウ</t>
    </rPh>
    <phoneticPr fontId="3"/>
  </si>
  <si>
    <t>○○信用金庫
○○支店</t>
    <phoneticPr fontId="3"/>
  </si>
  <si>
    <t>円</t>
    <phoneticPr fontId="3"/>
  </si>
  <si>
    <t>％</t>
    <phoneticPr fontId="3"/>
  </si>
  <si>
    <t>円</t>
    <phoneticPr fontId="3"/>
  </si>
  <si>
    <t>％</t>
    <phoneticPr fontId="3"/>
  </si>
  <si>
    <t>－</t>
    <phoneticPr fontId="3"/>
  </si>
  <si>
    <t>直近1年間の月別売上高
（最終月は申請月の２か月前をご記入下さい。）</t>
    <rPh sb="0" eb="2">
      <t>チョッキン</t>
    </rPh>
    <rPh sb="3" eb="4">
      <t>ネン</t>
    </rPh>
    <rPh sb="4" eb="5">
      <t>カン</t>
    </rPh>
    <rPh sb="6" eb="8">
      <t>ツキベツ</t>
    </rPh>
    <rPh sb="8" eb="10">
      <t>ウリアゲ</t>
    </rPh>
    <rPh sb="10" eb="11">
      <t>ダカ</t>
    </rPh>
    <phoneticPr fontId="3"/>
  </si>
  <si>
    <t>※決算月でご記入下さい</t>
    <rPh sb="1" eb="3">
      <t>ケッサン</t>
    </rPh>
    <rPh sb="3" eb="4">
      <t>ヅキ</t>
    </rPh>
    <rPh sb="6" eb="8">
      <t>キニュウ</t>
    </rPh>
    <rPh sb="8" eb="9">
      <t>クダ</t>
    </rPh>
    <phoneticPr fontId="3"/>
  </si>
  <si>
    <t>月</t>
    <rPh sb="0" eb="1">
      <t>ガツ</t>
    </rPh>
    <phoneticPr fontId="3"/>
  </si>
  <si>
    <t xml:space="preserve">ご記入のポイント：事業承継における設備の導入効果をご記入下さい。後継者が取り組む新しい事業において必要不可欠な設備である、最新型の設備を導入する事で省力化を図り、人員を新規事業に割くなど。
また効果としては、設備を導入する売上がどの程度ＵＰするのか、顧客が何社（もしくは何人）増えるのか、生産性がどの程度ＵＰするのか、社員満足度があがるのか、近隣の方が喜ぶのか、マイナス要因がどの程度解消されるのか、地震等災害に対して未然の対策になる、等具体的にご記入ください。
</t>
    <rPh sb="9" eb="11">
      <t>ジギョウ</t>
    </rPh>
    <rPh sb="11" eb="13">
      <t>ショウケイ</t>
    </rPh>
    <rPh sb="17" eb="19">
      <t>セツビ</t>
    </rPh>
    <rPh sb="20" eb="22">
      <t>ドウニュウ</t>
    </rPh>
    <rPh sb="22" eb="24">
      <t>コウカ</t>
    </rPh>
    <rPh sb="26" eb="28">
      <t>キニュウ</t>
    </rPh>
    <rPh sb="28" eb="29">
      <t>クダ</t>
    </rPh>
    <rPh sb="32" eb="35">
      <t>コウケイシャ</t>
    </rPh>
    <rPh sb="36" eb="37">
      <t>ト</t>
    </rPh>
    <rPh sb="38" eb="39">
      <t>ク</t>
    </rPh>
    <rPh sb="40" eb="41">
      <t>アタラ</t>
    </rPh>
    <rPh sb="43" eb="45">
      <t>ジギョウ</t>
    </rPh>
    <rPh sb="49" eb="51">
      <t>ヒツヨウ</t>
    </rPh>
    <rPh sb="51" eb="54">
      <t>フカケツ</t>
    </rPh>
    <rPh sb="55" eb="57">
      <t>セツビ</t>
    </rPh>
    <rPh sb="61" eb="64">
      <t>サイシンガタ</t>
    </rPh>
    <rPh sb="65" eb="67">
      <t>セツビ</t>
    </rPh>
    <rPh sb="68" eb="70">
      <t>ドウニュウ</t>
    </rPh>
    <rPh sb="72" eb="73">
      <t>コト</t>
    </rPh>
    <rPh sb="74" eb="77">
      <t>ショウリョクカ</t>
    </rPh>
    <rPh sb="78" eb="79">
      <t>ハカ</t>
    </rPh>
    <rPh sb="81" eb="83">
      <t>ジンイン</t>
    </rPh>
    <rPh sb="84" eb="86">
      <t>シンキ</t>
    </rPh>
    <rPh sb="86" eb="88">
      <t>ジギョウ</t>
    </rPh>
    <rPh sb="89" eb="90">
      <t>サ</t>
    </rPh>
    <rPh sb="97" eb="99">
      <t>コウカ</t>
    </rPh>
    <rPh sb="104" eb="106">
      <t>セツビ</t>
    </rPh>
    <rPh sb="107" eb="109">
      <t>ドウニュウ</t>
    </rPh>
    <rPh sb="111" eb="113">
      <t>ウリアゲ</t>
    </rPh>
    <rPh sb="116" eb="118">
      <t>テイド</t>
    </rPh>
    <rPh sb="125" eb="127">
      <t>コキャク</t>
    </rPh>
    <rPh sb="128" eb="130">
      <t>ナンシャ</t>
    </rPh>
    <rPh sb="135" eb="137">
      <t>ナンニン</t>
    </rPh>
    <rPh sb="138" eb="139">
      <t>フ</t>
    </rPh>
    <rPh sb="144" eb="146">
      <t>セイサン</t>
    </rPh>
    <rPh sb="146" eb="147">
      <t>セイ</t>
    </rPh>
    <rPh sb="150" eb="152">
      <t>テイド</t>
    </rPh>
    <rPh sb="159" eb="161">
      <t>シャイン</t>
    </rPh>
    <rPh sb="161" eb="164">
      <t>マンゾクド</t>
    </rPh>
    <rPh sb="171" eb="173">
      <t>キンリン</t>
    </rPh>
    <rPh sb="174" eb="175">
      <t>カタ</t>
    </rPh>
    <rPh sb="176" eb="177">
      <t>ヨロコ</t>
    </rPh>
    <rPh sb="185" eb="187">
      <t>ヨウイン</t>
    </rPh>
    <rPh sb="190" eb="192">
      <t>テイド</t>
    </rPh>
    <rPh sb="192" eb="194">
      <t>カイショウ</t>
    </rPh>
    <rPh sb="200" eb="202">
      <t>ジシン</t>
    </rPh>
    <rPh sb="202" eb="203">
      <t>トウ</t>
    </rPh>
    <rPh sb="203" eb="205">
      <t>サイガイ</t>
    </rPh>
    <rPh sb="206" eb="207">
      <t>タイ</t>
    </rPh>
    <rPh sb="209" eb="211">
      <t>ミゼン</t>
    </rPh>
    <rPh sb="212" eb="214">
      <t>タイサク</t>
    </rPh>
    <rPh sb="218" eb="219">
      <t>トウ</t>
    </rPh>
    <rPh sb="219" eb="222">
      <t>グタイテキ</t>
    </rPh>
    <rPh sb="224" eb="226">
      <t>キニュウ</t>
    </rPh>
    <phoneticPr fontId="3"/>
  </si>
  <si>
    <t>令和4</t>
    <rPh sb="0" eb="1">
      <t>レイ</t>
    </rPh>
    <rPh sb="1" eb="2">
      <t>ワ</t>
    </rPh>
    <phoneticPr fontId="3"/>
  </si>
  <si>
    <r>
      <rPr>
        <sz val="11"/>
        <color rgb="FFFF0000"/>
        <rFont val="ＭＳ 明朝"/>
        <family val="1"/>
        <charset val="128"/>
      </rPr>
      <t>承継前</t>
    </r>
    <r>
      <rPr>
        <sz val="11"/>
        <rFont val="ＭＳ 明朝"/>
        <family val="1"/>
        <charset val="128"/>
      </rPr>
      <t xml:space="preserve">
</t>
    </r>
    <r>
      <rPr>
        <sz val="10"/>
        <rFont val="ＭＳ 明朝"/>
        <family val="1"/>
        <charset val="128"/>
      </rPr>
      <t>(令和</t>
    </r>
    <r>
      <rPr>
        <sz val="10"/>
        <color rgb="FFFF0000"/>
        <rFont val="ＭＳ 明朝"/>
        <family val="1"/>
        <charset val="128"/>
      </rPr>
      <t>３</t>
    </r>
    <r>
      <rPr>
        <sz val="10"/>
        <rFont val="ＭＳ 明朝"/>
        <family val="1"/>
        <charset val="128"/>
      </rPr>
      <t>年１２月期)</t>
    </r>
    <rPh sb="0" eb="2">
      <t>ショウケイ</t>
    </rPh>
    <rPh sb="2" eb="3">
      <t>マエ</t>
    </rPh>
    <rPh sb="5" eb="6">
      <t>レイ</t>
    </rPh>
    <rPh sb="6" eb="7">
      <t>ワ</t>
    </rPh>
    <rPh sb="8" eb="9">
      <t>ネン</t>
    </rPh>
    <phoneticPr fontId="3"/>
  </si>
  <si>
    <r>
      <t>１年目
(令和</t>
    </r>
    <r>
      <rPr>
        <sz val="11"/>
        <color rgb="FFFF0000"/>
        <rFont val="ＭＳ 明朝"/>
        <family val="1"/>
        <charset val="128"/>
      </rPr>
      <t>４</t>
    </r>
    <r>
      <rPr>
        <sz val="11"/>
        <rFont val="ＭＳ 明朝"/>
        <family val="1"/>
        <charset val="128"/>
      </rPr>
      <t>年１２月期)</t>
    </r>
    <rPh sb="1" eb="3">
      <t>ネンメ</t>
    </rPh>
    <rPh sb="5" eb="6">
      <t>レイ</t>
    </rPh>
    <rPh sb="6" eb="7">
      <t>ワ</t>
    </rPh>
    <rPh sb="8" eb="9">
      <t>ネン</t>
    </rPh>
    <rPh sb="11" eb="12">
      <t>ガツ</t>
    </rPh>
    <rPh sb="12" eb="13">
      <t>キ</t>
    </rPh>
    <phoneticPr fontId="3"/>
  </si>
  <si>
    <r>
      <t>２年目
(令和</t>
    </r>
    <r>
      <rPr>
        <sz val="11"/>
        <color rgb="FFFF0000"/>
        <rFont val="ＭＳ 明朝"/>
        <family val="1"/>
        <charset val="128"/>
      </rPr>
      <t>５</t>
    </r>
    <r>
      <rPr>
        <sz val="11"/>
        <rFont val="ＭＳ 明朝"/>
        <family val="1"/>
        <charset val="128"/>
      </rPr>
      <t>年１２月期)</t>
    </r>
    <rPh sb="1" eb="3">
      <t>ネンメ</t>
    </rPh>
    <rPh sb="5" eb="6">
      <t>レイ</t>
    </rPh>
    <rPh sb="6" eb="7">
      <t>ワ</t>
    </rPh>
    <rPh sb="8" eb="9">
      <t>ネン</t>
    </rPh>
    <rPh sb="11" eb="12">
      <t>ガツ</t>
    </rPh>
    <rPh sb="12" eb="13">
      <t>キ</t>
    </rPh>
    <phoneticPr fontId="3"/>
  </si>
  <si>
    <r>
      <t>３年目
(令和</t>
    </r>
    <r>
      <rPr>
        <sz val="11"/>
        <color rgb="FFFF0000"/>
        <rFont val="ＭＳ 明朝"/>
        <family val="1"/>
        <charset val="128"/>
      </rPr>
      <t>６</t>
    </r>
    <r>
      <rPr>
        <sz val="11"/>
        <rFont val="ＭＳ 明朝"/>
        <family val="1"/>
        <charset val="128"/>
      </rPr>
      <t>年</t>
    </r>
    <r>
      <rPr>
        <sz val="11"/>
        <color rgb="FFFF0000"/>
        <rFont val="ＭＳ 明朝"/>
        <family val="1"/>
        <charset val="128"/>
      </rPr>
      <t>３</t>
    </r>
    <r>
      <rPr>
        <sz val="11"/>
        <rFont val="ＭＳ 明朝"/>
        <family val="1"/>
        <charset val="128"/>
      </rPr>
      <t>月期)</t>
    </r>
    <rPh sb="1" eb="3">
      <t>ネンメ</t>
    </rPh>
    <rPh sb="5" eb="6">
      <t>レイ</t>
    </rPh>
    <rPh sb="6" eb="7">
      <t>ワ</t>
    </rPh>
    <rPh sb="8" eb="9">
      <t>ネン</t>
    </rPh>
    <rPh sb="10" eb="11">
      <t>ガツ</t>
    </rPh>
    <rPh sb="11" eb="12">
      <t>キ</t>
    </rPh>
    <phoneticPr fontId="3"/>
  </si>
  <si>
    <t>昭和22</t>
    <rPh sb="0" eb="2">
      <t>ショウワ</t>
    </rPh>
    <phoneticPr fontId="3"/>
  </si>
  <si>
    <t>昭和49</t>
    <rPh sb="0" eb="2">
      <t>ショウワ</t>
    </rPh>
    <phoneticPr fontId="3"/>
  </si>
  <si>
    <t>令和２年８月</t>
    <rPh sb="0" eb="1">
      <t>レイ</t>
    </rPh>
    <rPh sb="1" eb="2">
      <t>ワ</t>
    </rPh>
    <rPh sb="3" eb="4">
      <t>ネン</t>
    </rPh>
    <rPh sb="5" eb="6">
      <t>ガツ</t>
    </rPh>
    <phoneticPr fontId="3"/>
  </si>
  <si>
    <t>令和２年９月</t>
    <rPh sb="0" eb="1">
      <t>レイ</t>
    </rPh>
    <rPh sb="1" eb="2">
      <t>ワ</t>
    </rPh>
    <rPh sb="3" eb="4">
      <t>ネン</t>
    </rPh>
    <rPh sb="5" eb="6">
      <t>ガツ</t>
    </rPh>
    <phoneticPr fontId="3"/>
  </si>
  <si>
    <t>令和２年１０月</t>
    <rPh sb="0" eb="1">
      <t>レイ</t>
    </rPh>
    <rPh sb="1" eb="2">
      <t>ワ</t>
    </rPh>
    <rPh sb="3" eb="4">
      <t>ネン</t>
    </rPh>
    <rPh sb="6" eb="7">
      <t>ガツ</t>
    </rPh>
    <phoneticPr fontId="3"/>
  </si>
  <si>
    <t>令和２年１１月</t>
    <rPh sb="0" eb="1">
      <t>レイ</t>
    </rPh>
    <rPh sb="1" eb="2">
      <t>ワ</t>
    </rPh>
    <rPh sb="3" eb="4">
      <t>ネン</t>
    </rPh>
    <rPh sb="6" eb="7">
      <t>ガツ</t>
    </rPh>
    <phoneticPr fontId="3"/>
  </si>
  <si>
    <t>令和２年１２月</t>
    <rPh sb="0" eb="1">
      <t>レイ</t>
    </rPh>
    <rPh sb="1" eb="2">
      <t>ワ</t>
    </rPh>
    <rPh sb="3" eb="4">
      <t>ネン</t>
    </rPh>
    <rPh sb="6" eb="7">
      <t>ガツ</t>
    </rPh>
    <phoneticPr fontId="3"/>
  </si>
  <si>
    <t>令和３年１月</t>
    <rPh sb="0" eb="1">
      <t>レイ</t>
    </rPh>
    <rPh sb="1" eb="2">
      <t>ワ</t>
    </rPh>
    <rPh sb="3" eb="4">
      <t>ネン</t>
    </rPh>
    <rPh sb="5" eb="6">
      <t>ガツ</t>
    </rPh>
    <phoneticPr fontId="3"/>
  </si>
  <si>
    <t>令和３年２月</t>
    <rPh sb="0" eb="1">
      <t>レイ</t>
    </rPh>
    <rPh sb="1" eb="2">
      <t>ワ</t>
    </rPh>
    <rPh sb="3" eb="4">
      <t>ネン</t>
    </rPh>
    <rPh sb="5" eb="6">
      <t>ガツ</t>
    </rPh>
    <phoneticPr fontId="3"/>
  </si>
  <si>
    <t>令和３年３月</t>
    <rPh sb="0" eb="1">
      <t>レイ</t>
    </rPh>
    <rPh sb="1" eb="2">
      <t>ワ</t>
    </rPh>
    <rPh sb="3" eb="4">
      <t>ネン</t>
    </rPh>
    <rPh sb="5" eb="6">
      <t>ガツ</t>
    </rPh>
    <phoneticPr fontId="3"/>
  </si>
  <si>
    <t>令和３年４月</t>
    <rPh sb="0" eb="1">
      <t>レイ</t>
    </rPh>
    <rPh sb="1" eb="2">
      <t>ワ</t>
    </rPh>
    <rPh sb="3" eb="4">
      <t>ネン</t>
    </rPh>
    <rPh sb="5" eb="6">
      <t>ガツ</t>
    </rPh>
    <phoneticPr fontId="3"/>
  </si>
  <si>
    <t>令和３年５月</t>
    <rPh sb="0" eb="1">
      <t>レイ</t>
    </rPh>
    <rPh sb="1" eb="2">
      <t>ワ</t>
    </rPh>
    <rPh sb="3" eb="4">
      <t>ネン</t>
    </rPh>
    <rPh sb="5" eb="6">
      <t>ガツ</t>
    </rPh>
    <phoneticPr fontId="3"/>
  </si>
  <si>
    <t>令和３年６月</t>
    <rPh sb="0" eb="1">
      <t>レイ</t>
    </rPh>
    <rPh sb="1" eb="2">
      <t>ワ</t>
    </rPh>
    <rPh sb="3" eb="4">
      <t>ネン</t>
    </rPh>
    <rPh sb="5" eb="6">
      <t>ガツ</t>
    </rPh>
    <phoneticPr fontId="3"/>
  </si>
  <si>
    <t>令和３年７月</t>
    <rPh sb="0" eb="1">
      <t>レイ</t>
    </rPh>
    <rPh sb="1" eb="2">
      <t>ワ</t>
    </rPh>
    <rPh sb="3" eb="4">
      <t>ネン</t>
    </rPh>
    <rPh sb="5" eb="6">
      <t>ガツ</t>
    </rPh>
    <phoneticPr fontId="3"/>
  </si>
  <si>
    <r>
      <rPr>
        <sz val="11"/>
        <color rgb="FFFF0000"/>
        <rFont val="ＭＳ 明朝"/>
        <family val="1"/>
        <charset val="128"/>
      </rPr>
      <t>令和３年９月</t>
    </r>
    <r>
      <rPr>
        <sz val="11"/>
        <rFont val="ＭＳ 明朝"/>
        <family val="1"/>
        <charset val="128"/>
      </rPr>
      <t>末残高</t>
    </r>
    <rPh sb="6" eb="7">
      <t>マツ</t>
    </rPh>
    <rPh sb="7" eb="9">
      <t>ザンダカ</t>
    </rPh>
    <phoneticPr fontId="3"/>
  </si>
  <si>
    <r>
      <t>令和</t>
    </r>
    <r>
      <rPr>
        <sz val="14"/>
        <color rgb="FFFF0000"/>
        <rFont val="ＭＳ 明朝"/>
        <family val="1"/>
        <charset val="128"/>
      </rPr>
      <t>2</t>
    </r>
    <r>
      <rPr>
        <sz val="14"/>
        <rFont val="ＭＳ 明朝"/>
        <family val="1"/>
        <charset val="128"/>
      </rPr>
      <t>年</t>
    </r>
    <r>
      <rPr>
        <sz val="14"/>
        <color rgb="FFFF0000"/>
        <rFont val="ＭＳ 明朝"/>
        <family val="1"/>
        <charset val="128"/>
      </rPr>
      <t>10</t>
    </r>
    <r>
      <rPr>
        <sz val="14"/>
        <rFont val="ＭＳ 明朝"/>
        <family val="1"/>
        <charset val="128"/>
      </rPr>
      <t>月～令和</t>
    </r>
    <r>
      <rPr>
        <sz val="14"/>
        <color rgb="FFFF0000"/>
        <rFont val="ＭＳ 明朝"/>
        <family val="1"/>
        <charset val="128"/>
      </rPr>
      <t>5</t>
    </r>
    <r>
      <rPr>
        <sz val="14"/>
        <rFont val="ＭＳ 明朝"/>
        <family val="1"/>
        <charset val="128"/>
      </rPr>
      <t>年9月</t>
    </r>
    <rPh sb="0" eb="2">
      <t>レイワ</t>
    </rPh>
    <rPh sb="3" eb="4">
      <t>ネン</t>
    </rPh>
    <rPh sb="6" eb="7">
      <t>ガツ</t>
    </rPh>
    <rPh sb="8" eb="9">
      <t>レイ</t>
    </rPh>
    <rPh sb="9" eb="10">
      <t>ワ</t>
    </rPh>
    <rPh sb="11" eb="12">
      <t>ネン</t>
    </rPh>
    <rPh sb="13" eb="14">
      <t>ガツ</t>
    </rPh>
    <phoneticPr fontId="3"/>
  </si>
  <si>
    <t>令和４年 １月３１日</t>
    <rPh sb="0" eb="1">
      <t>レイ</t>
    </rPh>
    <rPh sb="1" eb="2">
      <t>ワ</t>
    </rPh>
    <rPh sb="3" eb="4">
      <t>ネン</t>
    </rPh>
    <rPh sb="6" eb="7">
      <t>ツキ</t>
    </rPh>
    <rPh sb="9" eb="10">
      <t>ヒ</t>
    </rPh>
    <phoneticPr fontId="3"/>
  </si>
  <si>
    <r>
      <t xml:space="preserve">前期
</t>
    </r>
    <r>
      <rPr>
        <sz val="10"/>
        <rFont val="ＭＳ 明朝"/>
        <family val="1"/>
        <charset val="128"/>
      </rPr>
      <t>(令和3年12月期)</t>
    </r>
    <rPh sb="0" eb="2">
      <t>ゼンキ</t>
    </rPh>
    <phoneticPr fontId="3"/>
  </si>
  <si>
    <r>
      <t xml:space="preserve">前々期
</t>
    </r>
    <r>
      <rPr>
        <sz val="9"/>
        <rFont val="ＭＳ 明朝"/>
        <family val="1"/>
        <charset val="128"/>
      </rPr>
      <t>(令和2年12月期)</t>
    </r>
    <rPh sb="0" eb="2">
      <t>ゼンゼン</t>
    </rPh>
    <rPh sb="2" eb="3">
      <t>キ</t>
    </rPh>
    <phoneticPr fontId="3"/>
  </si>
  <si>
    <r>
      <t xml:space="preserve">当期
</t>
    </r>
    <r>
      <rPr>
        <sz val="10"/>
        <rFont val="ＭＳ 明朝"/>
        <family val="1"/>
        <charset val="128"/>
      </rPr>
      <t>(令和4年12月期)</t>
    </r>
    <rPh sb="0" eb="2">
      <t>トウキ</t>
    </rPh>
    <rPh sb="4" eb="5">
      <t>レイ</t>
    </rPh>
    <rPh sb="5" eb="6">
      <t>ワ</t>
    </rPh>
    <rPh sb="7" eb="8">
      <t>ネン</t>
    </rPh>
    <rPh sb="10" eb="11">
      <t>ガツ</t>
    </rPh>
    <rPh sb="11" eb="12">
      <t>キ</t>
    </rPh>
    <phoneticPr fontId="3"/>
  </si>
  <si>
    <t>1年後
(令和5年12月期)</t>
    <rPh sb="1" eb="3">
      <t>ネンゴ</t>
    </rPh>
    <phoneticPr fontId="3"/>
  </si>
  <si>
    <t>2年後
(令和6年12月期)</t>
    <rPh sb="1" eb="3">
      <t>ネンゴ</t>
    </rPh>
    <phoneticPr fontId="3"/>
  </si>
  <si>
    <t>3年後
(令和7年12月期)</t>
    <rPh sb="1" eb="2">
      <t>ネン</t>
    </rPh>
    <rPh sb="2" eb="3">
      <t>ゴ</t>
    </rPh>
    <rPh sb="5" eb="6">
      <t>レイ</t>
    </rPh>
    <rPh sb="6" eb="7">
      <t>ワ</t>
    </rPh>
    <rPh sb="8" eb="9">
      <t>ネン</t>
    </rPh>
    <rPh sb="11" eb="12">
      <t>ガツ</t>
    </rPh>
    <rPh sb="12" eb="13">
      <t>キ</t>
    </rPh>
    <phoneticPr fontId="3"/>
  </si>
  <si>
    <t>（１）今回導入する設備の導入理由・目的（事業承継するにあたり、なぜ必要なのか）</t>
    <phoneticPr fontId="15"/>
  </si>
  <si>
    <t>（３）今回導入する設備の導入効果、新しい取組（事業承継に対し、どう言った効果があるのか）</t>
    <phoneticPr fontId="15"/>
  </si>
  <si>
    <r>
      <t xml:space="preserve">
(１)代表者（現もしくは先代）と後継者の関係について
　</t>
    </r>
    <r>
      <rPr>
        <sz val="12"/>
        <color rgb="FFFF0000"/>
        <rFont val="ＭＳ 明朝"/>
        <family val="1"/>
        <charset val="128"/>
      </rPr>
      <t>従業員</t>
    </r>
    <rPh sb="4" eb="7">
      <t>ダイヒョウシャ</t>
    </rPh>
    <rPh sb="8" eb="9">
      <t>ウツツ</t>
    </rPh>
    <rPh sb="13" eb="15">
      <t>センダイ</t>
    </rPh>
    <rPh sb="17" eb="20">
      <t>コウケイシャ</t>
    </rPh>
    <rPh sb="21" eb="23">
      <t>カンケイ</t>
    </rPh>
    <rPh sb="30" eb="33">
      <t>ジュウギョウイン</t>
    </rPh>
    <phoneticPr fontId="3"/>
  </si>
  <si>
    <t>ご記入のポイント：事業承継において、どうして、今回その設備を導入するのか、なぜ必要なのか、事業承継と導入設備がどのように関係しているのかを具体的にご記入ください。</t>
    <rPh sb="1" eb="3">
      <t>キニュウ</t>
    </rPh>
    <rPh sb="9" eb="11">
      <t>ジギョウ</t>
    </rPh>
    <rPh sb="11" eb="13">
      <t>ショウケイ</t>
    </rPh>
    <rPh sb="23" eb="25">
      <t>コンカイ</t>
    </rPh>
    <rPh sb="27" eb="29">
      <t>セツビ</t>
    </rPh>
    <rPh sb="30" eb="32">
      <t>ドウニュウ</t>
    </rPh>
    <rPh sb="39" eb="41">
      <t>ヒツヨウ</t>
    </rPh>
    <rPh sb="45" eb="49">
      <t>ジギョウショウケイ</t>
    </rPh>
    <rPh sb="50" eb="54">
      <t>ドウニュウセツビ</t>
    </rPh>
    <rPh sb="60" eb="62">
      <t>カンケイ</t>
    </rPh>
    <rPh sb="69" eb="72">
      <t>グタイテキ</t>
    </rPh>
    <rPh sb="74" eb="76">
      <t>キニュウ</t>
    </rPh>
    <phoneticPr fontId="3"/>
  </si>
  <si>
    <t>６．地域雇用について</t>
    <rPh sb="2" eb="4">
      <t>チイキ</t>
    </rPh>
    <rPh sb="4" eb="6">
      <t>コヨウ</t>
    </rPh>
    <phoneticPr fontId="3"/>
  </si>
  <si>
    <t>申請企業がこれまでの事業実施にあたり地域人材の雇用に対する考えおよび今後の雇用計画等について、自由に記載してください。</t>
    <phoneticPr fontId="15"/>
  </si>
  <si>
    <t>ご記入のポイント：これまで事業を実施してきてもしくは今後どのように地域人材の雇用をしていく予定なのか具体的にご記入ください。</t>
    <rPh sb="13" eb="15">
      <t>ジギョウ</t>
    </rPh>
    <rPh sb="16" eb="18">
      <t>ジッシ</t>
    </rPh>
    <rPh sb="26" eb="28">
      <t>コンゴ</t>
    </rPh>
    <rPh sb="33" eb="37">
      <t>チイキジンザイ</t>
    </rPh>
    <rPh sb="38" eb="40">
      <t>コヨウ</t>
    </rPh>
    <rPh sb="45" eb="47">
      <t>ヨテイ</t>
    </rPh>
    <rPh sb="50" eb="53">
      <t>グタイテキ</t>
    </rPh>
    <rPh sb="55" eb="57">
      <t>キニュウ</t>
    </rPh>
    <phoneticPr fontId="3"/>
  </si>
  <si>
    <t>上記承継計画における具体的な取り組み方法
(計画の妥当性を判断するために株の移転に伴う資金調達方法など具体的にご記入ください。)</t>
    <rPh sb="0" eb="2">
      <t>ジョウキ</t>
    </rPh>
    <rPh sb="2" eb="4">
      <t>ショウケイ</t>
    </rPh>
    <rPh sb="4" eb="6">
      <t>ケイカク</t>
    </rPh>
    <rPh sb="10" eb="12">
      <t>グタイ</t>
    </rPh>
    <rPh sb="12" eb="13">
      <t>テキ</t>
    </rPh>
    <rPh sb="14" eb="15">
      <t>ト</t>
    </rPh>
    <rPh sb="16" eb="17">
      <t>ク</t>
    </rPh>
    <rPh sb="18" eb="20">
      <t>ホウホウ</t>
    </rPh>
    <rPh sb="22" eb="24">
      <t>ケイカク</t>
    </rPh>
    <rPh sb="25" eb="27">
      <t>ダトウ</t>
    </rPh>
    <rPh sb="27" eb="28">
      <t>セイ</t>
    </rPh>
    <rPh sb="29" eb="31">
      <t>ハンダン</t>
    </rPh>
    <rPh sb="36" eb="37">
      <t>カブ</t>
    </rPh>
    <rPh sb="38" eb="40">
      <t>イテン</t>
    </rPh>
    <rPh sb="41" eb="42">
      <t>トモナ</t>
    </rPh>
    <rPh sb="43" eb="45">
      <t>シキン</t>
    </rPh>
    <rPh sb="45" eb="47">
      <t>チョウタツ</t>
    </rPh>
    <rPh sb="47" eb="49">
      <t>ホウホウ</t>
    </rPh>
    <rPh sb="51" eb="53">
      <t>グタイ</t>
    </rPh>
    <rPh sb="53" eb="54">
      <t>テキ</t>
    </rPh>
    <rPh sb="56" eb="58">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</si>
</sst>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 "/>
    <numFmt numFmtId="179" formatCode="0.00_ "/>
  </numFmts>
  <fonts count="19"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4"/>
      <name val="ＭＳ 明朝"/>
      <family val="1"/>
      <charset val="128"/>
    </font>
    <font>
      <sz val="16"/>
      <name val="ＭＳ 明朝"/>
      <family val="1"/>
      <charset val="128"/>
    </font>
    <font>
      <sz val="12"/>
      <name val="ＭＳ 明朝"/>
      <family val="1"/>
      <charset val="128"/>
    </font>
    <font>
      <sz val="14"/>
      <color rgb="FFFF0000"/>
      <name val="ＭＳ 明朝"/>
      <family val="1"/>
      <charset val="128"/>
    </font>
    <font>
      <sz val="7"/>
      <name val="ＭＳ 明朝"/>
      <family val="1"/>
      <charset val="128"/>
    </font>
    <font>
      <sz val="11"/>
      <color rgb="FFFF0000"/>
      <name val="ＭＳ 明朝"/>
      <family val="1"/>
      <charset val="128"/>
    </font>
    <font>
      <sz val="14"/>
      <name val="ＭＳ 明朝"/>
      <family val="1"/>
      <charset val="128"/>
    </font>
    <font>
      <sz val="12"/>
      <color rgb="FFFF0000"/>
      <name val="ＭＳ 明朝"/>
      <family val="1"/>
      <charset val="128"/>
    </font>
    <font>
      <sz val="10"/>
      <name val="ＭＳ 明朝"/>
      <family val="1"/>
      <charset val="128"/>
    </font>
    <font>
      <sz val="10"/>
      <color rgb="FFFF0000"/>
      <name val="ＭＳ 明朝"/>
      <family val="1"/>
      <charset val="128"/>
    </font>
    <font>
      <sz val="12"/>
      <color theme="1"/>
      <name val="ＭＳ 明朝"/>
      <family val="1"/>
      <charset val="128"/>
    </font>
    <font>
      <sz val="6"/>
      <name val="游ゴシック"/>
      <family val="3"/>
      <charset val="128"/>
    </font>
    <font>
      <sz val="10"/>
      <color theme="1"/>
      <name val="ＭＳ 明朝"/>
      <family val="1"/>
      <charset val="128"/>
    </font>
    <font>
      <sz val="9"/>
      <name val="ＭＳ 明朝"/>
      <family val="1"/>
      <charset val="128"/>
    </font>
    <font>
      <sz val="9"/>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7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34">
    <xf numFmtId="0" fontId="0" fillId="0" borderId="0" xfId="0">
      <alignment vertical="center"/>
    </xf>
    <xf numFmtId="0" fontId="2" fillId="0" borderId="0" xfId="0" applyFont="1">
      <alignment vertical="center"/>
    </xf>
    <xf numFmtId="0" fontId="4" fillId="0" borderId="0" xfId="0" applyFont="1">
      <alignmen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3" borderId="21" xfId="0" applyFont="1" applyFill="1" applyBorder="1" applyAlignment="1">
      <alignment horizontal="center" vertical="center"/>
    </xf>
    <xf numFmtId="0" fontId="10" fillId="3" borderId="0" xfId="0" applyFont="1" applyFill="1" applyAlignment="1">
      <alignment horizontal="center" vertical="center"/>
    </xf>
    <xf numFmtId="0" fontId="10" fillId="3" borderId="28" xfId="0" applyFont="1" applyFill="1" applyBorder="1" applyAlignment="1">
      <alignment horizontal="center" vertical="center"/>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3" borderId="15" xfId="0" applyFont="1" applyFill="1" applyBorder="1" applyAlignment="1">
      <alignment vertical="center" justifyLastLine="1"/>
    </xf>
    <xf numFmtId="0" fontId="10" fillId="3" borderId="16" xfId="0" applyFont="1" applyFill="1" applyBorder="1" applyAlignment="1">
      <alignment vertical="center" justifyLastLine="1"/>
    </xf>
    <xf numFmtId="0" fontId="10" fillId="3" borderId="12" xfId="0" applyFont="1" applyFill="1" applyBorder="1" applyAlignment="1">
      <alignment vertical="center" justifyLastLine="1"/>
    </xf>
    <xf numFmtId="0" fontId="10" fillId="3" borderId="13" xfId="0" applyFont="1" applyFill="1" applyBorder="1" applyAlignment="1">
      <alignment vertical="center" justifyLastLine="1"/>
    </xf>
    <xf numFmtId="0" fontId="2" fillId="3" borderId="14" xfId="0" applyFont="1" applyFill="1" applyBorder="1" applyAlignment="1">
      <alignment horizontal="center" justifyLastLine="1"/>
    </xf>
    <xf numFmtId="0" fontId="2" fillId="3" borderId="15" xfId="0" applyFont="1" applyFill="1" applyBorder="1" applyAlignment="1">
      <alignment horizontal="left" justifyLastLine="1"/>
    </xf>
    <xf numFmtId="0" fontId="2" fillId="3" borderId="15" xfId="0" applyFont="1" applyFill="1" applyBorder="1" applyAlignment="1">
      <alignment horizontal="center" justifyLastLine="1"/>
    </xf>
    <xf numFmtId="0" fontId="2" fillId="3" borderId="16" xfId="0" applyFont="1" applyFill="1" applyBorder="1" applyAlignment="1">
      <alignment horizontal="center" justifyLastLine="1"/>
    </xf>
    <xf numFmtId="0" fontId="2" fillId="3" borderId="0" xfId="0" applyFont="1" applyFill="1" applyAlignment="1">
      <alignment horizontal="center" justifyLastLine="1"/>
    </xf>
    <xf numFmtId="0" fontId="2" fillId="3" borderId="28" xfId="0" applyFont="1" applyFill="1" applyBorder="1" applyAlignment="1">
      <alignment horizontal="center" justifyLastLine="1"/>
    </xf>
    <xf numFmtId="0" fontId="2" fillId="3" borderId="12" xfId="0" applyFont="1" applyFill="1" applyBorder="1" applyAlignment="1">
      <alignment horizontal="center" justifyLastLine="1"/>
    </xf>
    <xf numFmtId="0" fontId="2" fillId="3" borderId="13" xfId="0" applyFont="1" applyFill="1" applyBorder="1" applyAlignment="1">
      <alignment horizontal="center" justifyLastLine="1"/>
    </xf>
    <xf numFmtId="0" fontId="2" fillId="3" borderId="1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9" xfId="0" applyFont="1" applyFill="1" applyBorder="1" applyAlignment="1">
      <alignment horizontal="center" justifyLastLine="1"/>
    </xf>
    <xf numFmtId="0" fontId="2" fillId="3" borderId="40" xfId="0" applyFont="1" applyFill="1" applyBorder="1" applyAlignment="1">
      <alignment vertical="center" justifyLastLine="1"/>
    </xf>
    <xf numFmtId="0" fontId="2" fillId="3" borderId="3" xfId="0" applyFont="1" applyFill="1" applyBorder="1" applyAlignment="1">
      <alignment vertical="center" justifyLastLine="1"/>
    </xf>
    <xf numFmtId="0" fontId="2" fillId="3" borderId="41" xfId="0" applyFont="1" applyFill="1" applyBorder="1" applyAlignment="1">
      <alignment vertical="center" justifyLastLine="1"/>
    </xf>
    <xf numFmtId="0" fontId="6" fillId="5" borderId="35" xfId="0" applyFont="1" applyFill="1" applyBorder="1" applyAlignment="1">
      <alignment horizontal="left" vertical="center"/>
    </xf>
    <xf numFmtId="0" fontId="6" fillId="5" borderId="0" xfId="0" applyFont="1" applyFill="1" applyAlignment="1">
      <alignment horizontal="left" vertical="center"/>
    </xf>
    <xf numFmtId="0" fontId="6" fillId="5" borderId="0" xfId="0" applyFont="1" applyFill="1" applyAlignment="1">
      <alignment horizontal="left" vertical="top"/>
    </xf>
    <xf numFmtId="0" fontId="6" fillId="5" borderId="0" xfId="0" applyFont="1" applyFill="1" applyAlignment="1">
      <alignment horizontal="left" vertical="top" wrapText="1"/>
    </xf>
    <xf numFmtId="0" fontId="6" fillId="5" borderId="28" xfId="0" applyFont="1" applyFill="1" applyBorder="1" applyAlignment="1">
      <alignment horizontal="left" vertical="top" wrapText="1"/>
    </xf>
    <xf numFmtId="0" fontId="6" fillId="3" borderId="36" xfId="0" applyFont="1" applyFill="1" applyBorder="1" applyAlignment="1">
      <alignment horizontal="left" vertical="center"/>
    </xf>
    <xf numFmtId="0" fontId="6" fillId="3" borderId="8" xfId="0" applyFont="1" applyFill="1" applyBorder="1" applyAlignment="1">
      <alignment horizontal="left" vertical="center"/>
    </xf>
    <xf numFmtId="0" fontId="6" fillId="5" borderId="35" xfId="0" applyFont="1" applyFill="1" applyBorder="1" applyAlignment="1">
      <alignment horizontal="left" vertical="top"/>
    </xf>
    <xf numFmtId="0" fontId="6" fillId="3" borderId="8" xfId="0" applyFont="1" applyFill="1" applyBorder="1" applyAlignment="1">
      <alignment horizontal="left" vertical="top"/>
    </xf>
    <xf numFmtId="0" fontId="6" fillId="3" borderId="9" xfId="0" applyFont="1" applyFill="1" applyBorder="1" applyAlignment="1">
      <alignment horizontal="left" vertical="top"/>
    </xf>
    <xf numFmtId="0" fontId="6" fillId="3" borderId="30" xfId="0" applyFont="1" applyFill="1" applyBorder="1" applyAlignment="1">
      <alignment horizontal="left" vertical="top"/>
    </xf>
    <xf numFmtId="0" fontId="6" fillId="3" borderId="10" xfId="0" applyFont="1" applyFill="1" applyBorder="1" applyAlignment="1">
      <alignment horizontal="left" vertical="top"/>
    </xf>
    <xf numFmtId="0" fontId="6" fillId="3" borderId="42" xfId="0" applyFont="1" applyFill="1" applyBorder="1" applyAlignment="1">
      <alignment horizontal="left" vertical="top"/>
    </xf>
    <xf numFmtId="0" fontId="6" fillId="3" borderId="33" xfId="0" applyFont="1" applyFill="1" applyBorder="1" applyAlignment="1">
      <alignment horizontal="left" vertical="top" wrapText="1"/>
    </xf>
    <xf numFmtId="0" fontId="6" fillId="3" borderId="43" xfId="0" applyFont="1" applyFill="1" applyBorder="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6" fillId="0" borderId="35" xfId="0" applyFont="1" applyBorder="1">
      <alignment vertical="center"/>
    </xf>
    <xf numFmtId="0" fontId="6" fillId="0" borderId="0" xfId="0" applyFont="1">
      <alignment vertical="center"/>
    </xf>
    <xf numFmtId="0" fontId="6" fillId="0" borderId="3" xfId="0" applyFont="1" applyBorder="1">
      <alignment vertical="center"/>
    </xf>
    <xf numFmtId="0" fontId="2" fillId="0" borderId="28" xfId="0" applyFont="1" applyBorder="1">
      <alignment vertical="center"/>
    </xf>
    <xf numFmtId="0" fontId="11" fillId="0" borderId="49" xfId="0" applyFont="1" applyBorder="1" applyAlignment="1">
      <alignment horizontal="center" vertical="center"/>
    </xf>
    <xf numFmtId="0" fontId="6" fillId="0" borderId="15" xfId="0" applyFont="1" applyBorder="1">
      <alignment vertical="center"/>
    </xf>
    <xf numFmtId="0" fontId="6" fillId="0" borderId="15" xfId="0" applyFont="1" applyBorder="1" applyAlignment="1">
      <alignment horizontal="right" vertical="center"/>
    </xf>
    <xf numFmtId="0" fontId="6" fillId="0" borderId="9" xfId="0" applyFont="1" applyBorder="1">
      <alignment vertical="center"/>
    </xf>
    <xf numFmtId="0" fontId="10" fillId="0" borderId="9" xfId="0" applyFont="1" applyBorder="1">
      <alignment vertical="center"/>
    </xf>
    <xf numFmtId="0" fontId="2" fillId="0" borderId="9" xfId="0" applyFont="1" applyBorder="1">
      <alignment vertical="center"/>
    </xf>
    <xf numFmtId="0" fontId="2" fillId="0" borderId="33" xfId="0" applyFont="1" applyBorder="1">
      <alignment vertical="center"/>
    </xf>
    <xf numFmtId="0" fontId="6" fillId="0" borderId="30" xfId="0" applyFont="1" applyBorder="1">
      <alignment vertical="center"/>
    </xf>
    <xf numFmtId="0" fontId="5" fillId="0" borderId="15" xfId="0" applyFont="1" applyBorder="1">
      <alignment vertical="center"/>
    </xf>
    <xf numFmtId="0" fontId="2" fillId="0" borderId="15" xfId="0" applyFont="1" applyBorder="1">
      <alignment vertical="center"/>
    </xf>
    <xf numFmtId="0" fontId="2" fillId="0" borderId="16" xfId="0" applyFont="1" applyBorder="1">
      <alignment vertical="center"/>
    </xf>
    <xf numFmtId="0" fontId="6" fillId="0" borderId="49" xfId="0" applyFont="1" applyBorder="1" applyAlignment="1">
      <alignment horizontal="center" vertical="center"/>
    </xf>
    <xf numFmtId="0" fontId="5" fillId="0" borderId="9" xfId="0" applyFont="1" applyBorder="1">
      <alignment vertical="center"/>
    </xf>
    <xf numFmtId="0" fontId="6" fillId="0" borderId="50" xfId="0" applyFont="1" applyBorder="1" applyAlignment="1">
      <alignment horizontal="center" vertical="center"/>
    </xf>
    <xf numFmtId="0" fontId="6" fillId="0" borderId="12" xfId="0" applyFont="1" applyBorder="1">
      <alignment vertical="center"/>
    </xf>
    <xf numFmtId="0" fontId="10" fillId="0" borderId="12" xfId="0" applyFont="1" applyBorder="1">
      <alignment vertical="center"/>
    </xf>
    <xf numFmtId="0" fontId="2" fillId="0" borderId="12" xfId="0" applyFont="1" applyBorder="1">
      <alignment vertical="center"/>
    </xf>
    <xf numFmtId="0" fontId="2" fillId="0" borderId="13" xfId="0" applyFont="1" applyBorder="1">
      <alignment vertical="center"/>
    </xf>
    <xf numFmtId="0" fontId="6" fillId="0" borderId="0" xfId="0" applyFont="1" applyAlignment="1">
      <alignment horizontal="right" vertical="center"/>
    </xf>
    <xf numFmtId="0" fontId="10" fillId="0" borderId="0" xfId="0" applyFont="1">
      <alignment vertical="center"/>
    </xf>
    <xf numFmtId="0" fontId="6" fillId="0" borderId="0" xfId="0" applyFont="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left" vertical="top" wrapText="1"/>
    </xf>
    <xf numFmtId="0" fontId="2" fillId="3" borderId="0" xfId="0" applyFont="1" applyFill="1" applyAlignment="1">
      <alignment horizontal="center" vertical="center" justifyLastLine="1"/>
    </xf>
    <xf numFmtId="0" fontId="2" fillId="0" borderId="0" xfId="0" applyFont="1" applyAlignment="1">
      <alignment vertical="center" wrapText="1"/>
    </xf>
    <xf numFmtId="0" fontId="16" fillId="3" borderId="0" xfId="0" applyFont="1" applyFill="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2" fillId="2" borderId="2" xfId="0" applyFont="1" applyFill="1" applyBorder="1" applyAlignment="1">
      <alignment horizontal="center" vertical="center" justifyLastLine="1"/>
    </xf>
    <xf numFmtId="0" fontId="2" fillId="2" borderId="3" xfId="0" applyFont="1" applyFill="1" applyBorder="1" applyAlignment="1">
      <alignment horizontal="center" vertical="center" justifyLastLine="1"/>
    </xf>
    <xf numFmtId="0" fontId="2" fillId="2" borderId="4" xfId="0" applyFont="1" applyFill="1" applyBorder="1" applyAlignment="1">
      <alignment horizontal="center" vertical="center" justifyLastLine="1"/>
    </xf>
    <xf numFmtId="0" fontId="2" fillId="2" borderId="8" xfId="0" applyFont="1" applyFill="1" applyBorder="1" applyAlignment="1">
      <alignment horizontal="center" vertical="center" justifyLastLine="1"/>
    </xf>
    <xf numFmtId="0" fontId="2" fillId="2" borderId="9" xfId="0" applyFont="1" applyFill="1" applyBorder="1" applyAlignment="1">
      <alignment horizontal="center" vertical="center" justifyLastLine="1"/>
    </xf>
    <xf numFmtId="0" fontId="2" fillId="2" borderId="10" xfId="0" applyFont="1" applyFill="1" applyBorder="1" applyAlignment="1">
      <alignment horizontal="center" vertical="center" justifyLastLine="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9" fillId="3" borderId="26" xfId="0" applyFont="1" applyFill="1" applyBorder="1" applyAlignment="1">
      <alignment horizontal="center" vertical="center"/>
    </xf>
    <xf numFmtId="0" fontId="9" fillId="0" borderId="26" xfId="0" applyFont="1" applyBorder="1" applyAlignment="1">
      <alignment horizontal="center" vertical="center"/>
    </xf>
    <xf numFmtId="176" fontId="7" fillId="0" borderId="14" xfId="0" applyNumberFormat="1" applyFont="1" applyBorder="1" applyAlignment="1">
      <alignment horizontal="right" vertical="center"/>
    </xf>
    <xf numFmtId="176" fontId="7" fillId="0" borderId="15" xfId="0" applyNumberFormat="1" applyFont="1" applyBorder="1" applyAlignment="1">
      <alignment horizontal="right" vertical="center"/>
    </xf>
    <xf numFmtId="176" fontId="7" fillId="0" borderId="11" xfId="0" applyNumberFormat="1" applyFont="1" applyBorder="1" applyAlignment="1">
      <alignment horizontal="right" vertical="center"/>
    </xf>
    <xf numFmtId="176" fontId="7" fillId="0" borderId="12" xfId="0" applyNumberFormat="1" applyFont="1" applyBorder="1" applyAlignment="1">
      <alignment horizontal="right" vertical="center"/>
    </xf>
    <xf numFmtId="0" fontId="9" fillId="3" borderId="15" xfId="0" applyFont="1" applyFill="1" applyBorder="1" applyAlignment="1">
      <alignment horizontal="center" vertical="center" justifyLastLine="1"/>
    </xf>
    <xf numFmtId="0" fontId="9" fillId="3" borderId="29" xfId="0" applyFont="1" applyFill="1" applyBorder="1" applyAlignment="1">
      <alignment horizontal="center" vertical="center" justifyLastLine="1"/>
    </xf>
    <xf numFmtId="0" fontId="9" fillId="3" borderId="12" xfId="0" applyFont="1" applyFill="1" applyBorder="1" applyAlignment="1">
      <alignment horizontal="center" vertical="center" justifyLastLine="1"/>
    </xf>
    <xf numFmtId="0" fontId="9" fillId="3" borderId="27" xfId="0" applyFont="1" applyFill="1" applyBorder="1" applyAlignment="1">
      <alignment horizontal="center" vertical="center" justifyLastLine="1"/>
    </xf>
    <xf numFmtId="0" fontId="2" fillId="5" borderId="14" xfId="0" applyFont="1" applyFill="1" applyBorder="1" applyAlignment="1">
      <alignment horizontal="center" vertical="center" shrinkToFit="1"/>
    </xf>
    <xf numFmtId="0" fontId="2" fillId="5" borderId="15" xfId="0" applyFont="1" applyFill="1" applyBorder="1" applyAlignment="1">
      <alignment horizontal="center" vertical="center" shrinkToFit="1"/>
    </xf>
    <xf numFmtId="0" fontId="2" fillId="5" borderId="29" xfId="0" applyFont="1" applyFill="1" applyBorder="1" applyAlignment="1">
      <alignment horizontal="center" vertical="center" shrinkToFit="1"/>
    </xf>
    <xf numFmtId="0" fontId="2" fillId="5" borderId="11" xfId="0" applyFont="1" applyFill="1" applyBorder="1" applyAlignment="1">
      <alignment horizontal="center" vertical="center" shrinkToFit="1"/>
    </xf>
    <xf numFmtId="0" fontId="2" fillId="5" borderId="12" xfId="0" applyFont="1" applyFill="1" applyBorder="1" applyAlignment="1">
      <alignment horizontal="center" vertical="center" shrinkToFit="1"/>
    </xf>
    <xf numFmtId="0" fontId="2" fillId="5" borderId="27" xfId="0" applyFont="1" applyFill="1" applyBorder="1" applyAlignment="1">
      <alignment horizontal="center" vertical="center" shrinkToFit="1"/>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2" fillId="0" borderId="27" xfId="0" applyFont="1" applyBorder="1" applyAlignment="1">
      <alignment horizontal="center" vertical="center"/>
    </xf>
    <xf numFmtId="0" fontId="2" fillId="2" borderId="14" xfId="0" applyFont="1" applyFill="1" applyBorder="1" applyAlignment="1">
      <alignment horizontal="distributed" vertical="center" justifyLastLine="1"/>
    </xf>
    <xf numFmtId="0" fontId="2" fillId="2" borderId="15" xfId="0" applyFont="1" applyFill="1" applyBorder="1" applyAlignment="1">
      <alignment horizontal="distributed" vertical="center" justifyLastLine="1"/>
    </xf>
    <xf numFmtId="0" fontId="2" fillId="2" borderId="29" xfId="0" applyFont="1" applyFill="1" applyBorder="1" applyAlignment="1">
      <alignment horizontal="distributed" vertical="center" justifyLastLine="1"/>
    </xf>
    <xf numFmtId="0" fontId="2" fillId="2" borderId="11" xfId="0" applyFont="1" applyFill="1" applyBorder="1" applyAlignment="1">
      <alignment horizontal="distributed" vertical="center" justifyLastLine="1"/>
    </xf>
    <xf numFmtId="0" fontId="2" fillId="2" borderId="12" xfId="0" applyFont="1" applyFill="1" applyBorder="1" applyAlignment="1">
      <alignment horizontal="distributed" vertical="center" justifyLastLine="1"/>
    </xf>
    <xf numFmtId="0" fontId="2" fillId="2" borderId="27" xfId="0" applyFont="1" applyFill="1" applyBorder="1" applyAlignment="1">
      <alignment horizontal="distributed" vertical="center" justifyLastLine="1"/>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2" fillId="2" borderId="8" xfId="0" applyFont="1" applyFill="1" applyBorder="1" applyAlignment="1">
      <alignment horizontal="center" vertical="center" wrapText="1" justifyLastLine="1"/>
    </xf>
    <xf numFmtId="0" fontId="2" fillId="2" borderId="9" xfId="0" applyFont="1" applyFill="1" applyBorder="1" applyAlignment="1">
      <alignment horizontal="center" vertical="center" wrapText="1" justifyLastLine="1"/>
    </xf>
    <xf numFmtId="0" fontId="2" fillId="2" borderId="10" xfId="0" applyFont="1" applyFill="1" applyBorder="1" applyAlignment="1">
      <alignment horizontal="center" vertical="center" wrapText="1" justifyLastLine="1"/>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2" fillId="2" borderId="20" xfId="0" applyFont="1" applyFill="1" applyBorder="1" applyAlignment="1">
      <alignment horizontal="distributed" vertical="center" wrapText="1" justifyLastLine="1"/>
    </xf>
    <xf numFmtId="0" fontId="2" fillId="2" borderId="0" xfId="0" applyFont="1" applyFill="1" applyAlignment="1">
      <alignment horizontal="distributed" vertical="center" justifyLastLine="1"/>
    </xf>
    <xf numFmtId="0" fontId="2" fillId="2" borderId="21" xfId="0" applyFont="1" applyFill="1" applyBorder="1" applyAlignment="1">
      <alignment horizontal="distributed" vertical="center" justifyLastLine="1"/>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7" fillId="3" borderId="30" xfId="0" applyFont="1" applyFill="1" applyBorder="1" applyAlignment="1">
      <alignment horizontal="center" vertical="center" wrapText="1" justifyLastLine="1"/>
    </xf>
    <xf numFmtId="0" fontId="7" fillId="3" borderId="9" xfId="0" applyFont="1" applyFill="1" applyBorder="1" applyAlignment="1">
      <alignment horizontal="center" vertical="center" wrapText="1" justifyLastLine="1"/>
    </xf>
    <xf numFmtId="0" fontId="7" fillId="3" borderId="31" xfId="0" applyFont="1" applyFill="1" applyBorder="1" applyAlignment="1">
      <alignment horizontal="center" vertical="center" wrapText="1" justifyLastLine="1"/>
    </xf>
    <xf numFmtId="0" fontId="2" fillId="3" borderId="32" xfId="0" applyFont="1" applyFill="1" applyBorder="1" applyAlignment="1">
      <alignment horizontal="left" vertical="top" wrapText="1" justifyLastLine="1"/>
    </xf>
    <xf numFmtId="0" fontId="2" fillId="3" borderId="9" xfId="0" applyFont="1" applyFill="1" applyBorder="1" applyAlignment="1">
      <alignment horizontal="left" vertical="top" wrapText="1" justifyLastLine="1"/>
    </xf>
    <xf numFmtId="0" fontId="2" fillId="3" borderId="33" xfId="0" applyFont="1" applyFill="1" applyBorder="1" applyAlignment="1">
      <alignment horizontal="left" vertical="top" wrapText="1" justifyLastLine="1"/>
    </xf>
    <xf numFmtId="0" fontId="2" fillId="2" borderId="8"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3" borderId="30" xfId="0" applyFont="1" applyFill="1" applyBorder="1" applyAlignment="1">
      <alignment horizontal="left" vertical="top" wrapText="1" justifyLastLine="1"/>
    </xf>
    <xf numFmtId="0" fontId="2" fillId="3" borderId="9" xfId="0" applyFont="1" applyFill="1" applyBorder="1" applyAlignment="1">
      <alignment horizontal="left" vertical="top" justifyLastLine="1"/>
    </xf>
    <xf numFmtId="0" fontId="2" fillId="3" borderId="9" xfId="0" applyFont="1" applyFill="1" applyBorder="1" applyAlignment="1">
      <alignment horizontal="center" vertical="center" wrapText="1" justifyLastLine="1"/>
    </xf>
    <xf numFmtId="0" fontId="2" fillId="3" borderId="33" xfId="0" applyFont="1" applyFill="1" applyBorder="1" applyAlignment="1">
      <alignment horizontal="center" vertical="center" wrapText="1" justifyLastLine="1"/>
    </xf>
    <xf numFmtId="0" fontId="10" fillId="0" borderId="12" xfId="0" applyFont="1" applyBorder="1" applyAlignment="1">
      <alignment horizontal="center" vertical="center" wrapText="1"/>
    </xf>
    <xf numFmtId="0" fontId="10" fillId="0" borderId="12" xfId="0" applyFont="1" applyBorder="1" applyAlignment="1">
      <alignment horizontal="left" vertical="center" wrapText="1"/>
    </xf>
    <xf numFmtId="0" fontId="7" fillId="3" borderId="14" xfId="0" applyFont="1" applyFill="1" applyBorder="1" applyAlignment="1">
      <alignment horizontal="right" vertical="center" justifyLastLine="1"/>
    </xf>
    <xf numFmtId="0" fontId="7" fillId="3" borderId="15" xfId="0" applyFont="1" applyFill="1" applyBorder="1" applyAlignment="1">
      <alignment horizontal="right" vertical="center" justifyLastLine="1"/>
    </xf>
    <xf numFmtId="0" fontId="7" fillId="3" borderId="11" xfId="0" applyFont="1" applyFill="1" applyBorder="1" applyAlignment="1">
      <alignment horizontal="right" vertical="center" justifyLastLine="1"/>
    </xf>
    <xf numFmtId="0" fontId="7" fillId="3" borderId="12" xfId="0" applyFont="1" applyFill="1" applyBorder="1" applyAlignment="1">
      <alignment horizontal="right" vertical="center" justifyLastLine="1"/>
    </xf>
    <xf numFmtId="0" fontId="10" fillId="3" borderId="15" xfId="0" applyFont="1" applyFill="1" applyBorder="1" applyAlignment="1">
      <alignment horizontal="center" vertical="center" justifyLastLine="1"/>
    </xf>
    <xf numFmtId="0" fontId="10" fillId="3" borderId="12" xfId="0" applyFont="1" applyFill="1" applyBorder="1" applyAlignment="1">
      <alignment horizontal="center" vertical="center" justifyLastLine="1"/>
    </xf>
    <xf numFmtId="0" fontId="7" fillId="3" borderId="15" xfId="0" applyFont="1" applyFill="1" applyBorder="1" applyAlignment="1">
      <alignment horizontal="center" vertical="center" justifyLastLine="1"/>
    </xf>
    <xf numFmtId="0" fontId="7" fillId="3" borderId="12" xfId="0" applyFont="1" applyFill="1" applyBorder="1" applyAlignment="1">
      <alignment horizontal="center" vertical="center" justifyLastLine="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15" xfId="0" applyFont="1" applyBorder="1" applyAlignment="1">
      <alignment horizontal="left" vertical="center" wrapText="1"/>
    </xf>
    <xf numFmtId="0" fontId="10" fillId="0" borderId="11" xfId="0" applyFont="1" applyBorder="1" applyAlignment="1">
      <alignment horizontal="right" vertical="center" wrapText="1"/>
    </xf>
    <xf numFmtId="0" fontId="10" fillId="0" borderId="12" xfId="0" applyFont="1" applyBorder="1" applyAlignment="1">
      <alignment horizontal="right" vertical="center" wrapText="1"/>
    </xf>
    <xf numFmtId="0" fontId="2" fillId="3" borderId="30" xfId="0" applyFont="1" applyFill="1" applyBorder="1" applyAlignment="1">
      <alignment wrapText="1" justifyLastLine="1"/>
    </xf>
    <xf numFmtId="0" fontId="2" fillId="3" borderId="9" xfId="0" applyFont="1" applyFill="1" applyBorder="1" applyAlignment="1">
      <alignment justifyLastLine="1"/>
    </xf>
    <xf numFmtId="0" fontId="2" fillId="3" borderId="33" xfId="0" applyFont="1" applyFill="1" applyBorder="1" applyAlignment="1">
      <alignment justifyLastLine="1"/>
    </xf>
    <xf numFmtId="0" fontId="2" fillId="2" borderId="34" xfId="0" applyFont="1" applyFill="1" applyBorder="1" applyAlignment="1">
      <alignment horizontal="center" vertical="center" wrapText="1" justifyLastLine="1"/>
    </xf>
    <xf numFmtId="0" fontId="2" fillId="2" borderId="15" xfId="0" applyFont="1" applyFill="1" applyBorder="1" applyAlignment="1">
      <alignment horizontal="center" vertical="center" wrapText="1" justifyLastLine="1"/>
    </xf>
    <xf numFmtId="0" fontId="2" fillId="2" borderId="29" xfId="0" applyFont="1" applyFill="1" applyBorder="1" applyAlignment="1">
      <alignment horizontal="center" vertical="center" wrapText="1" justifyLastLine="1"/>
    </xf>
    <xf numFmtId="0" fontId="2" fillId="2" borderId="35" xfId="0" applyFont="1" applyFill="1" applyBorder="1" applyAlignment="1">
      <alignment horizontal="center" vertical="center" wrapText="1" justifyLastLine="1"/>
    </xf>
    <xf numFmtId="0" fontId="2" fillId="2" borderId="0" xfId="0" applyFont="1" applyFill="1" applyAlignment="1">
      <alignment horizontal="center" vertical="center" wrapText="1" justifyLastLine="1"/>
    </xf>
    <xf numFmtId="0" fontId="2" fillId="2" borderId="21" xfId="0" applyFont="1" applyFill="1" applyBorder="1" applyAlignment="1">
      <alignment horizontal="center" vertical="center" wrapText="1" justifyLastLine="1"/>
    </xf>
    <xf numFmtId="0" fontId="2" fillId="2" borderId="36" xfId="0" applyFont="1" applyFill="1" applyBorder="1" applyAlignment="1">
      <alignment horizontal="center" vertical="center" wrapText="1" justifyLastLine="1"/>
    </xf>
    <xf numFmtId="0" fontId="2" fillId="2" borderId="12" xfId="0" applyFont="1" applyFill="1" applyBorder="1" applyAlignment="1">
      <alignment horizontal="center" vertical="center" wrapText="1" justifyLastLine="1"/>
    </xf>
    <xf numFmtId="0" fontId="2" fillId="2" borderId="27" xfId="0" applyFont="1" applyFill="1" applyBorder="1" applyAlignment="1">
      <alignment horizontal="center" vertical="center" wrapText="1" justifyLastLine="1"/>
    </xf>
    <xf numFmtId="0" fontId="2" fillId="2" borderId="14"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21"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27" xfId="0" applyFont="1" applyFill="1" applyBorder="1" applyAlignment="1">
      <alignment horizontal="center" vertical="center" textRotation="255"/>
    </xf>
    <xf numFmtId="0" fontId="2" fillId="5" borderId="15" xfId="0" applyFont="1" applyFill="1" applyBorder="1" applyAlignment="1">
      <alignment horizontal="center" vertical="center" justifyLastLine="1"/>
    </xf>
    <xf numFmtId="0" fontId="2" fillId="5" borderId="29" xfId="0" applyFont="1" applyFill="1" applyBorder="1" applyAlignment="1">
      <alignment horizontal="center" vertical="center" justifyLastLine="1"/>
    </xf>
    <xf numFmtId="0" fontId="2" fillId="5" borderId="12" xfId="0" applyFont="1" applyFill="1" applyBorder="1" applyAlignment="1">
      <alignment horizontal="center" vertical="center" justifyLastLine="1"/>
    </xf>
    <xf numFmtId="0" fontId="2" fillId="5" borderId="27" xfId="0" applyFont="1" applyFill="1" applyBorder="1" applyAlignment="1">
      <alignment horizontal="center" vertical="center" justifyLastLine="1"/>
    </xf>
    <xf numFmtId="0" fontId="2" fillId="5" borderId="14" xfId="0" applyFont="1" applyFill="1" applyBorder="1" applyAlignment="1">
      <alignment horizontal="center" vertical="center" wrapText="1" justifyLastLine="1"/>
    </xf>
    <xf numFmtId="0" fontId="2" fillId="5" borderId="15" xfId="0" applyFont="1" applyFill="1" applyBorder="1" applyAlignment="1">
      <alignment horizontal="center" vertical="center" wrapText="1" justifyLastLine="1"/>
    </xf>
    <xf numFmtId="0" fontId="2" fillId="5" borderId="29" xfId="0" applyFont="1" applyFill="1" applyBorder="1" applyAlignment="1">
      <alignment horizontal="center" vertical="center" wrapText="1" justifyLastLine="1"/>
    </xf>
    <xf numFmtId="0" fontId="2" fillId="5" borderId="11" xfId="0" applyFont="1" applyFill="1" applyBorder="1" applyAlignment="1">
      <alignment horizontal="center" vertical="center" wrapText="1" justifyLastLine="1"/>
    </xf>
    <xf numFmtId="0" fontId="2" fillId="5" borderId="12" xfId="0" applyFont="1" applyFill="1" applyBorder="1" applyAlignment="1">
      <alignment horizontal="center" vertical="center" wrapText="1" justifyLastLine="1"/>
    </xf>
    <xf numFmtId="0" fontId="2" fillId="5" borderId="27" xfId="0" applyFont="1" applyFill="1" applyBorder="1" applyAlignment="1">
      <alignment horizontal="center" vertical="center" wrapText="1" justifyLastLine="1"/>
    </xf>
    <xf numFmtId="0" fontId="2" fillId="5" borderId="30" xfId="0" applyFont="1" applyFill="1" applyBorder="1" applyAlignment="1">
      <alignment horizontal="center" vertical="center" justifyLastLine="1"/>
    </xf>
    <xf numFmtId="0" fontId="2" fillId="5" borderId="9" xfId="0" applyFont="1" applyFill="1" applyBorder="1" applyAlignment="1">
      <alignment horizontal="center" vertical="center" justifyLastLine="1"/>
    </xf>
    <xf numFmtId="0" fontId="2" fillId="5" borderId="10" xfId="0" applyFont="1" applyFill="1" applyBorder="1" applyAlignment="1">
      <alignment horizontal="center" vertical="center" justifyLastLine="1"/>
    </xf>
    <xf numFmtId="0" fontId="2" fillId="5" borderId="14" xfId="0" applyFont="1" applyFill="1" applyBorder="1" applyAlignment="1">
      <alignment horizontal="center" vertical="center" justifyLastLine="1"/>
    </xf>
    <xf numFmtId="0" fontId="2" fillId="5" borderId="11" xfId="0" applyFont="1" applyFill="1" applyBorder="1" applyAlignment="1">
      <alignment horizontal="center" vertical="center" justifyLastLine="1"/>
    </xf>
    <xf numFmtId="0" fontId="2" fillId="5" borderId="33" xfId="0" applyFont="1" applyFill="1" applyBorder="1" applyAlignment="1">
      <alignment horizontal="center" vertical="center" justifyLastLine="1"/>
    </xf>
    <xf numFmtId="0" fontId="7" fillId="3" borderId="30"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30" xfId="0" applyFont="1" applyFill="1" applyBorder="1" applyAlignment="1">
      <alignment horizontal="center" vertical="center" justifyLastLine="1"/>
    </xf>
    <xf numFmtId="0" fontId="7" fillId="3" borderId="9" xfId="0" applyFont="1" applyFill="1" applyBorder="1" applyAlignment="1">
      <alignment horizontal="center" vertical="center" justifyLastLine="1"/>
    </xf>
    <xf numFmtId="0" fontId="7" fillId="3" borderId="10" xfId="0" applyFont="1" applyFill="1" applyBorder="1" applyAlignment="1">
      <alignment horizontal="center" vertical="center" justifyLastLine="1"/>
    </xf>
    <xf numFmtId="0" fontId="7" fillId="3" borderId="33" xfId="0" applyFont="1" applyFill="1" applyBorder="1" applyAlignment="1">
      <alignment horizontal="center" vertical="center" justifyLastLine="1"/>
    </xf>
    <xf numFmtId="0" fontId="10" fillId="3" borderId="30" xfId="0" applyFont="1" applyFill="1" applyBorder="1" applyAlignment="1">
      <alignment horizontal="center" vertical="center" justifyLastLine="1"/>
    </xf>
    <xf numFmtId="0" fontId="10" fillId="3" borderId="9" xfId="0" applyFont="1" applyFill="1" applyBorder="1" applyAlignment="1">
      <alignment horizontal="center" vertical="center" justifyLastLine="1"/>
    </xf>
    <xf numFmtId="0" fontId="10" fillId="3" borderId="10" xfId="0" applyFont="1" applyFill="1" applyBorder="1" applyAlignment="1">
      <alignment horizontal="center" vertical="center" justifyLastLine="1"/>
    </xf>
    <xf numFmtId="0" fontId="10" fillId="3" borderId="29" xfId="0" applyFont="1" applyFill="1" applyBorder="1" applyAlignment="1">
      <alignment horizontal="center" vertical="center" justifyLastLine="1"/>
    </xf>
    <xf numFmtId="0" fontId="2" fillId="3" borderId="26" xfId="0" applyFont="1" applyFill="1" applyBorder="1" applyAlignment="1">
      <alignment horizontal="center" vertical="center"/>
    </xf>
    <xf numFmtId="0" fontId="2" fillId="3" borderId="37" xfId="0" applyFont="1" applyFill="1" applyBorder="1" applyAlignment="1">
      <alignment horizontal="center" vertical="center"/>
    </xf>
    <xf numFmtId="176" fontId="7" fillId="3" borderId="25" xfId="0" applyNumberFormat="1" applyFont="1" applyFill="1" applyBorder="1" applyAlignment="1">
      <alignment horizontal="center" vertical="center"/>
    </xf>
    <xf numFmtId="176" fontId="7" fillId="3" borderId="26" xfId="0" applyNumberFormat="1" applyFont="1" applyFill="1" applyBorder="1" applyAlignment="1">
      <alignment horizontal="center" vertical="center"/>
    </xf>
    <xf numFmtId="176" fontId="7" fillId="3" borderId="20" xfId="0" applyNumberFormat="1" applyFont="1" applyFill="1" applyBorder="1" applyAlignment="1">
      <alignment horizontal="center" vertical="center" justifyLastLine="1"/>
    </xf>
    <xf numFmtId="176" fontId="7" fillId="3" borderId="0" xfId="0" applyNumberFormat="1" applyFont="1" applyFill="1" applyAlignment="1">
      <alignment horizontal="center" vertical="center" justifyLastLine="1"/>
    </xf>
    <xf numFmtId="176" fontId="7" fillId="3" borderId="11" xfId="0" applyNumberFormat="1" applyFont="1" applyFill="1" applyBorder="1" applyAlignment="1">
      <alignment horizontal="center" vertical="center" justifyLastLine="1"/>
    </xf>
    <xf numFmtId="176" fontId="7" fillId="3" borderId="12" xfId="0" applyNumberFormat="1" applyFont="1" applyFill="1" applyBorder="1" applyAlignment="1">
      <alignment horizontal="center" vertical="center" justifyLastLine="1"/>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12" fillId="5" borderId="3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1"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3" borderId="9" xfId="0" applyFont="1" applyFill="1" applyBorder="1" applyAlignment="1">
      <alignment horizontal="left" vertical="center" shrinkToFit="1"/>
    </xf>
    <xf numFmtId="0" fontId="2" fillId="3" borderId="10" xfId="0" applyFont="1" applyFill="1" applyBorder="1" applyAlignment="1">
      <alignment horizontal="left" vertical="center" shrinkToFit="1"/>
    </xf>
    <xf numFmtId="176" fontId="7" fillId="3" borderId="9" xfId="0" applyNumberFormat="1" applyFont="1" applyFill="1" applyBorder="1" applyAlignment="1">
      <alignment horizontal="center" vertical="center" shrinkToFit="1"/>
    </xf>
    <xf numFmtId="0" fontId="10" fillId="3" borderId="30"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176" fontId="7" fillId="3" borderId="30" xfId="0" applyNumberFormat="1" applyFont="1" applyFill="1" applyBorder="1" applyAlignment="1">
      <alignment horizontal="center" vertical="center" justifyLastLine="1"/>
    </xf>
    <xf numFmtId="176" fontId="7" fillId="3" borderId="9" xfId="0" applyNumberFormat="1" applyFont="1" applyFill="1" applyBorder="1" applyAlignment="1">
      <alignment horizontal="center" vertical="center" justifyLastLine="1"/>
    </xf>
    <xf numFmtId="176" fontId="7" fillId="3" borderId="30" xfId="0" applyNumberFormat="1" applyFont="1" applyFill="1" applyBorder="1" applyAlignment="1">
      <alignment horizontal="right" vertical="center" shrinkToFit="1"/>
    </xf>
    <xf numFmtId="176" fontId="7" fillId="3" borderId="9" xfId="0" applyNumberFormat="1" applyFont="1" applyFill="1" applyBorder="1" applyAlignment="1">
      <alignment horizontal="right" vertical="center" shrinkToFit="1"/>
    </xf>
    <xf numFmtId="176" fontId="10" fillId="3" borderId="46" xfId="0" applyNumberFormat="1" applyFont="1" applyFill="1" applyBorder="1" applyAlignment="1">
      <alignment horizontal="center" justifyLastLine="1"/>
    </xf>
    <xf numFmtId="176" fontId="10" fillId="3" borderId="44" xfId="0" applyNumberFormat="1" applyFont="1" applyFill="1" applyBorder="1" applyAlignment="1">
      <alignment horizontal="center" justifyLastLine="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33"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0" fillId="3" borderId="44" xfId="0" applyFont="1" applyFill="1" applyBorder="1" applyAlignment="1">
      <alignment horizontal="center" vertical="center" shrinkToFit="1"/>
    </xf>
    <xf numFmtId="0" fontId="10" fillId="3" borderId="45" xfId="0" applyFont="1" applyFill="1" applyBorder="1" applyAlignment="1">
      <alignment horizontal="center" vertical="center" shrinkToFit="1"/>
    </xf>
    <xf numFmtId="176" fontId="7" fillId="3" borderId="46" xfId="0" applyNumberFormat="1" applyFont="1" applyFill="1" applyBorder="1" applyAlignment="1">
      <alignment horizontal="center" vertical="center" shrinkToFit="1"/>
    </xf>
    <xf numFmtId="176" fontId="7" fillId="3" borderId="44" xfId="0" applyNumberFormat="1" applyFont="1" applyFill="1" applyBorder="1" applyAlignment="1">
      <alignment horizontal="center" vertical="center" shrinkToFit="1"/>
    </xf>
    <xf numFmtId="0" fontId="2" fillId="3" borderId="44" xfId="0" applyFont="1" applyFill="1" applyBorder="1" applyAlignment="1">
      <alignment horizontal="left" vertical="center"/>
    </xf>
    <xf numFmtId="0" fontId="2" fillId="3" borderId="45" xfId="0" applyFont="1" applyFill="1" applyBorder="1" applyAlignment="1">
      <alignment horizontal="left" vertical="center"/>
    </xf>
    <xf numFmtId="176" fontId="10" fillId="3" borderId="44" xfId="0" applyNumberFormat="1" applyFont="1" applyFill="1" applyBorder="1" applyAlignment="1">
      <alignment horizontal="center" vertical="center" shrinkToFit="1"/>
    </xf>
    <xf numFmtId="0" fontId="2" fillId="5" borderId="34" xfId="0" applyFont="1" applyFill="1" applyBorder="1" applyAlignment="1">
      <alignment horizontal="center" vertical="center" textRotation="255" shrinkToFit="1"/>
    </xf>
    <xf numFmtId="0" fontId="2" fillId="5" borderId="35" xfId="0" applyFont="1" applyFill="1" applyBorder="1" applyAlignment="1">
      <alignment horizontal="center" vertical="center" textRotation="255" shrinkToFit="1"/>
    </xf>
    <xf numFmtId="0" fontId="2" fillId="5" borderId="38" xfId="0" applyFont="1" applyFill="1" applyBorder="1" applyAlignment="1">
      <alignment horizontal="center" vertical="center" textRotation="255" shrinkToFit="1"/>
    </xf>
    <xf numFmtId="0" fontId="2" fillId="5" borderId="30"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33" xfId="0" applyFont="1" applyFill="1" applyBorder="1" applyAlignment="1">
      <alignment horizontal="center" vertical="center"/>
    </xf>
    <xf numFmtId="176" fontId="7" fillId="3" borderId="30" xfId="0" applyNumberFormat="1" applyFont="1" applyFill="1" applyBorder="1" applyAlignment="1">
      <alignment horizontal="right" vertical="center" justifyLastLine="1"/>
    </xf>
    <xf numFmtId="176" fontId="7" fillId="3" borderId="9" xfId="0" applyNumberFormat="1" applyFont="1" applyFill="1" applyBorder="1" applyAlignment="1">
      <alignment horizontal="right" vertical="center" justifyLastLine="1"/>
    </xf>
    <xf numFmtId="176" fontId="7" fillId="3" borderId="30" xfId="0" applyNumberFormat="1" applyFont="1" applyFill="1" applyBorder="1" applyAlignment="1">
      <alignment horizontal="center" vertical="center" shrinkToFit="1"/>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0"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6" fillId="3" borderId="30"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11" fillId="3" borderId="3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58" fontId="7" fillId="3" borderId="30" xfId="0" applyNumberFormat="1"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58" fontId="7" fillId="3" borderId="46" xfId="0" applyNumberFormat="1"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2" fillId="0" borderId="0" xfId="0" applyFont="1" applyAlignment="1">
      <alignment horizontal="right" vertical="center"/>
    </xf>
    <xf numFmtId="0" fontId="2" fillId="5" borderId="48"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18" fillId="5" borderId="5" xfId="0" applyFont="1" applyFill="1" applyBorder="1" applyAlignment="1">
      <alignment horizontal="center" vertical="center" justifyLastLine="1"/>
    </xf>
    <xf numFmtId="0" fontId="2" fillId="5" borderId="6" xfId="0" applyFont="1" applyFill="1" applyBorder="1" applyAlignment="1">
      <alignment horizontal="center" vertical="center" justifyLastLine="1"/>
    </xf>
    <xf numFmtId="0" fontId="2" fillId="5" borderId="51" xfId="0" applyFont="1" applyFill="1" applyBorder="1" applyAlignment="1">
      <alignment horizontal="center" vertical="center" justifyLastLine="1"/>
    </xf>
    <xf numFmtId="0" fontId="2" fillId="5" borderId="20" xfId="0" applyFont="1" applyFill="1" applyBorder="1" applyAlignment="1">
      <alignment horizontal="center" vertical="center" justifyLastLine="1"/>
    </xf>
    <xf numFmtId="0" fontId="2" fillId="5" borderId="0" xfId="0" applyFont="1" applyFill="1" applyAlignment="1">
      <alignment horizontal="center" vertical="center" justifyLastLine="1"/>
    </xf>
    <xf numFmtId="0" fontId="2" fillId="5" borderId="21" xfId="0" applyFont="1" applyFill="1" applyBorder="1" applyAlignment="1">
      <alignment horizontal="center" vertical="center" justifyLastLine="1"/>
    </xf>
    <xf numFmtId="0" fontId="2" fillId="2" borderId="52" xfId="0" applyFont="1" applyFill="1" applyBorder="1" applyAlignment="1">
      <alignment horizontal="center" vertical="center" wrapText="1"/>
    </xf>
    <xf numFmtId="0" fontId="2" fillId="2" borderId="5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7" xfId="0" applyFont="1" applyFill="1" applyBorder="1" applyAlignment="1">
      <alignment horizontal="center" vertical="center"/>
    </xf>
    <xf numFmtId="0" fontId="6" fillId="3" borderId="48"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39"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35" xfId="0" applyFont="1" applyFill="1" applyBorder="1" applyAlignment="1">
      <alignment horizontal="left" vertical="top" wrapText="1"/>
    </xf>
    <xf numFmtId="0" fontId="2" fillId="4" borderId="0" xfId="0" applyFont="1" applyFill="1" applyAlignment="1">
      <alignment horizontal="left" vertical="top" wrapText="1"/>
    </xf>
    <xf numFmtId="0" fontId="2" fillId="4" borderId="28" xfId="0" applyFont="1" applyFill="1" applyBorder="1" applyAlignment="1">
      <alignment horizontal="left" vertical="top" wrapText="1"/>
    </xf>
    <xf numFmtId="0" fontId="6" fillId="3" borderId="38"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2" fillId="3" borderId="48" xfId="0" applyFont="1" applyFill="1" applyBorder="1" applyAlignment="1">
      <alignment horizontal="left" vertical="top" wrapText="1"/>
    </xf>
    <xf numFmtId="0" fontId="7" fillId="0" borderId="3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2" xfId="0" applyFont="1" applyBorder="1" applyAlignment="1">
      <alignment horizontal="center" vertical="center"/>
    </xf>
    <xf numFmtId="0" fontId="9" fillId="5" borderId="58" xfId="0" applyFont="1" applyFill="1" applyBorder="1" applyAlignment="1">
      <alignment horizontal="center" vertical="center" textRotation="255" shrinkToFit="1"/>
    </xf>
    <xf numFmtId="0" fontId="9" fillId="5" borderId="59" xfId="0" applyFont="1" applyFill="1" applyBorder="1" applyAlignment="1">
      <alignment horizontal="center" vertical="center" textRotation="255" shrinkToFit="1"/>
    </xf>
    <xf numFmtId="0" fontId="9" fillId="5" borderId="50" xfId="0" applyFont="1" applyFill="1" applyBorder="1" applyAlignment="1">
      <alignment horizontal="center" vertical="center" textRotation="255" shrinkToFit="1"/>
    </xf>
    <xf numFmtId="0" fontId="7" fillId="0" borderId="56"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3" xfId="0" applyFont="1" applyBorder="1" applyAlignment="1">
      <alignment horizontal="center" vertical="center"/>
    </xf>
    <xf numFmtId="177" fontId="7" fillId="0" borderId="42" xfId="2" applyNumberFormat="1" applyFont="1" applyBorder="1" applyAlignment="1">
      <alignment horizontal="center" vertical="center"/>
    </xf>
    <xf numFmtId="177" fontId="7" fillId="0" borderId="60" xfId="2" applyNumberFormat="1" applyFont="1" applyBorder="1" applyAlignment="1">
      <alignment horizontal="center" vertical="center"/>
    </xf>
    <xf numFmtId="0" fontId="7" fillId="0" borderId="42" xfId="0" applyFont="1" applyBorder="1" applyAlignment="1">
      <alignment horizontal="center" vertical="center" wrapText="1"/>
    </xf>
    <xf numFmtId="177" fontId="7" fillId="0" borderId="15" xfId="2" applyNumberFormat="1" applyFont="1" applyBorder="1" applyAlignment="1">
      <alignment horizontal="center" vertical="center"/>
    </xf>
    <xf numFmtId="177" fontId="7" fillId="0" borderId="16" xfId="2" applyNumberFormat="1" applyFont="1" applyBorder="1" applyAlignment="1">
      <alignment horizontal="center" vertical="center"/>
    </xf>
    <xf numFmtId="0" fontId="12" fillId="2" borderId="62"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60" xfId="0" applyFont="1" applyFill="1" applyBorder="1" applyAlignment="1">
      <alignment horizontal="center" vertical="center" wrapText="1"/>
    </xf>
    <xf numFmtId="0" fontId="2" fillId="5" borderId="49" xfId="0" applyFont="1" applyFill="1" applyBorder="1" applyAlignment="1">
      <alignment horizontal="center" vertical="center"/>
    </xf>
    <xf numFmtId="0" fontId="2" fillId="5" borderId="42" xfId="0" applyFont="1" applyFill="1" applyBorder="1" applyAlignment="1">
      <alignment horizontal="center" vertical="center"/>
    </xf>
    <xf numFmtId="38" fontId="7" fillId="0" borderId="42" xfId="1" applyFont="1" applyBorder="1" applyAlignment="1">
      <alignment horizontal="center" vertical="center"/>
    </xf>
    <xf numFmtId="38" fontId="7" fillId="0" borderId="60" xfId="1" applyFont="1" applyBorder="1" applyAlignment="1">
      <alignment horizontal="center" vertical="center"/>
    </xf>
    <xf numFmtId="0" fontId="2" fillId="5" borderId="43" xfId="0" applyFont="1" applyFill="1" applyBorder="1" applyAlignment="1">
      <alignment horizontal="left" vertical="center" wrapText="1"/>
    </xf>
    <xf numFmtId="0" fontId="2" fillId="5" borderId="44" xfId="0" applyFont="1" applyFill="1" applyBorder="1" applyAlignment="1">
      <alignment horizontal="left" vertical="center" wrapText="1"/>
    </xf>
    <xf numFmtId="0" fontId="2" fillId="5" borderId="45" xfId="0" applyFont="1" applyFill="1" applyBorder="1" applyAlignment="1">
      <alignment horizontal="left" vertical="center" wrapText="1"/>
    </xf>
    <xf numFmtId="0" fontId="9" fillId="0" borderId="46" xfId="0" applyFont="1" applyBorder="1" applyAlignment="1">
      <alignment vertical="top" wrapText="1"/>
    </xf>
    <xf numFmtId="0" fontId="9" fillId="0" borderId="44" xfId="0" applyFont="1" applyBorder="1" applyAlignment="1">
      <alignment vertical="top" wrapText="1"/>
    </xf>
    <xf numFmtId="0" fontId="9" fillId="0" borderId="47" xfId="0" applyFont="1" applyBorder="1" applyAlignment="1">
      <alignment vertical="top" wrapText="1"/>
    </xf>
    <xf numFmtId="0" fontId="2" fillId="5" borderId="61" xfId="0" applyFont="1" applyFill="1" applyBorder="1" applyAlignment="1">
      <alignment horizontal="center" vertical="center"/>
    </xf>
    <xf numFmtId="0" fontId="2" fillId="5" borderId="62" xfId="0" applyFont="1" applyFill="1" applyBorder="1" applyAlignment="1">
      <alignment horizontal="center" vertical="center"/>
    </xf>
    <xf numFmtId="0" fontId="2" fillId="2" borderId="62"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5" borderId="49" xfId="0" applyFont="1" applyFill="1" applyBorder="1" applyAlignment="1">
      <alignment horizontal="center" vertical="center" justifyLastLine="1"/>
    </xf>
    <xf numFmtId="0" fontId="2" fillId="5" borderId="42" xfId="0" applyFont="1" applyFill="1" applyBorder="1" applyAlignment="1">
      <alignment horizontal="center" vertical="center" justifyLastLine="1"/>
    </xf>
    <xf numFmtId="38" fontId="7" fillId="0" borderId="30" xfId="1" applyFont="1" applyBorder="1" applyAlignment="1">
      <alignment horizontal="center" vertical="center"/>
    </xf>
    <xf numFmtId="38" fontId="7" fillId="0" borderId="9" xfId="1" applyFont="1" applyBorder="1" applyAlignment="1">
      <alignment horizontal="center" vertical="center"/>
    </xf>
    <xf numFmtId="38" fontId="7" fillId="0" borderId="10" xfId="1" applyFont="1" applyBorder="1" applyAlignment="1">
      <alignment horizontal="center" vertical="center"/>
    </xf>
    <xf numFmtId="0" fontId="2" fillId="5" borderId="49" xfId="0" applyFont="1" applyFill="1" applyBorder="1" applyAlignment="1">
      <alignment horizontal="center" vertical="center" wrapText="1" justifyLastLine="1"/>
    </xf>
    <xf numFmtId="0" fontId="2" fillId="5" borderId="42" xfId="0" applyFont="1" applyFill="1" applyBorder="1" applyAlignment="1">
      <alignment horizontal="center" vertical="center" wrapText="1" justifyLastLine="1"/>
    </xf>
    <xf numFmtId="38" fontId="7" fillId="0" borderId="42" xfId="1"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3" xfId="0" applyFont="1" applyBorder="1" applyAlignment="1">
      <alignment horizontal="center" vertical="center"/>
    </xf>
    <xf numFmtId="0" fontId="9" fillId="0" borderId="42" xfId="0" applyFont="1" applyBorder="1" applyAlignment="1">
      <alignment vertical="center" wrapText="1"/>
    </xf>
    <xf numFmtId="0" fontId="9" fillId="0" borderId="60" xfId="0" applyFont="1" applyBorder="1" applyAlignment="1">
      <alignment vertical="center" wrapText="1"/>
    </xf>
    <xf numFmtId="0" fontId="11" fillId="3" borderId="48" xfId="0" applyFont="1" applyFill="1" applyBorder="1" applyAlignment="1">
      <alignment horizontal="left" vertical="top" wrapText="1"/>
    </xf>
    <xf numFmtId="0" fontId="11" fillId="3" borderId="6"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35"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28" xfId="0" applyFont="1" applyFill="1" applyBorder="1" applyAlignment="1">
      <alignment horizontal="left" vertical="top" wrapText="1"/>
    </xf>
    <xf numFmtId="0" fontId="11" fillId="3" borderId="38"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39" xfId="0" applyFont="1" applyFill="1" applyBorder="1" applyAlignment="1">
      <alignment horizontal="left" vertical="top" wrapText="1"/>
    </xf>
    <xf numFmtId="0" fontId="14" fillId="3" borderId="0" xfId="0" applyFont="1" applyFill="1" applyAlignment="1">
      <alignment horizontal="left" vertical="center"/>
    </xf>
    <xf numFmtId="0" fontId="14" fillId="4" borderId="0" xfId="0" applyFont="1" applyFill="1" applyAlignment="1">
      <alignment horizontal="left" vertical="center"/>
    </xf>
    <xf numFmtId="0" fontId="16" fillId="3" borderId="0" xfId="0" applyFont="1" applyFill="1" applyAlignment="1">
      <alignment horizontal="left" vertical="top" wrapText="1"/>
    </xf>
    <xf numFmtId="0" fontId="16" fillId="4" borderId="0" xfId="0" applyFont="1" applyFill="1" applyAlignment="1">
      <alignment horizontal="left" vertical="top" wrapText="1"/>
    </xf>
    <xf numFmtId="0" fontId="12" fillId="5" borderId="64" xfId="0" applyFont="1" applyFill="1" applyBorder="1" applyAlignment="1">
      <alignment horizontal="center" vertical="center" justifyLastLine="1"/>
    </xf>
    <xf numFmtId="0" fontId="12" fillId="5" borderId="65" xfId="0" applyFont="1" applyFill="1" applyBorder="1" applyAlignment="1">
      <alignment horizontal="center" vertical="center" justifyLastLine="1"/>
    </xf>
    <xf numFmtId="0" fontId="9" fillId="0" borderId="65" xfId="0" applyFont="1" applyBorder="1" applyAlignment="1">
      <alignment vertical="center" wrapText="1"/>
    </xf>
    <xf numFmtId="0" fontId="9" fillId="0" borderId="66" xfId="0" applyFont="1" applyBorder="1" applyAlignment="1">
      <alignment vertical="center"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35" xfId="0" applyFont="1" applyFill="1" applyBorder="1" applyAlignment="1">
      <alignment horizontal="left" vertical="top" wrapText="1"/>
    </xf>
    <xf numFmtId="0" fontId="6" fillId="3" borderId="0" xfId="0" applyFont="1" applyFill="1" applyAlignment="1">
      <alignment horizontal="left" vertical="top" wrapText="1"/>
    </xf>
    <xf numFmtId="0" fontId="6" fillId="3" borderId="28" xfId="0" applyFont="1" applyFill="1" applyBorder="1" applyAlignment="1">
      <alignment horizontal="left" vertical="top" wrapText="1"/>
    </xf>
    <xf numFmtId="0" fontId="6" fillId="3" borderId="3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39" xfId="0" applyFont="1" applyFill="1" applyBorder="1" applyAlignment="1">
      <alignment horizontal="left" vertical="top" wrapText="1"/>
    </xf>
    <xf numFmtId="0" fontId="5" fillId="0" borderId="0" xfId="0" applyFont="1">
      <alignment vertical="center"/>
    </xf>
    <xf numFmtId="0" fontId="2" fillId="0" borderId="0" xfId="0" applyFont="1">
      <alignment vertical="center"/>
    </xf>
    <xf numFmtId="0" fontId="12" fillId="0" borderId="61" xfId="0" applyFont="1" applyBorder="1" applyAlignment="1">
      <alignment vertical="center" textRotation="255"/>
    </xf>
    <xf numFmtId="0" fontId="12" fillId="0" borderId="62" xfId="0" applyFont="1" applyBorder="1" applyAlignment="1">
      <alignment vertical="center" textRotation="255"/>
    </xf>
    <xf numFmtId="0" fontId="12" fillId="0" borderId="49" xfId="0" applyFont="1" applyBorder="1" applyAlignment="1">
      <alignment vertical="center" textRotation="255"/>
    </xf>
    <xf numFmtId="0" fontId="12" fillId="0" borderId="42" xfId="0" applyFont="1" applyBorder="1" applyAlignment="1">
      <alignment vertical="center" textRotation="255"/>
    </xf>
    <xf numFmtId="0" fontId="2" fillId="0" borderId="49" xfId="0" applyFont="1" applyBorder="1">
      <alignment vertical="center"/>
    </xf>
    <xf numFmtId="0" fontId="2" fillId="0" borderId="42"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2" borderId="62" xfId="0" applyFont="1" applyFill="1" applyBorder="1" applyAlignment="1">
      <alignment horizontal="distributed" vertical="center" justifyLastLine="1"/>
    </xf>
    <xf numFmtId="0" fontId="2" fillId="2" borderId="67" xfId="0" applyFont="1" applyFill="1" applyBorder="1" applyAlignment="1">
      <alignment horizontal="distributed" vertical="center" justifyLastLine="1"/>
    </xf>
    <xf numFmtId="0" fontId="9" fillId="2" borderId="62" xfId="0" applyFont="1" applyFill="1" applyBorder="1" applyAlignment="1">
      <alignment horizontal="distributed" vertical="center" justifyLastLine="1"/>
    </xf>
    <xf numFmtId="0" fontId="9" fillId="2" borderId="67" xfId="0" applyFont="1" applyFill="1" applyBorder="1" applyAlignment="1">
      <alignment horizontal="distributed" vertical="center" justifyLastLine="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176" fontId="7" fillId="0" borderId="56" xfId="0" applyNumberFormat="1" applyFont="1" applyBorder="1" applyAlignment="1">
      <alignment vertical="center" shrinkToFit="1"/>
    </xf>
    <xf numFmtId="176" fontId="7" fillId="0" borderId="42" xfId="0" applyNumberFormat="1" applyFont="1" applyBorder="1" applyAlignment="1">
      <alignment vertical="center" shrinkToFit="1"/>
    </xf>
    <xf numFmtId="0" fontId="9" fillId="0" borderId="14" xfId="0" applyFont="1" applyBorder="1" applyAlignment="1">
      <alignment horizontal="right" vertical="center" shrinkToFit="1"/>
    </xf>
    <xf numFmtId="0" fontId="9" fillId="0" borderId="15" xfId="0" applyFont="1" applyBorder="1" applyAlignment="1">
      <alignment horizontal="right" vertical="center" shrinkToFit="1"/>
    </xf>
    <xf numFmtId="0" fontId="9" fillId="0" borderId="16" xfId="0" applyFont="1" applyBorder="1" applyAlignment="1">
      <alignment horizontal="right" vertical="center" shrinkToFit="1"/>
    </xf>
    <xf numFmtId="0" fontId="9" fillId="0" borderId="11" xfId="0" applyFont="1" applyBorder="1" applyAlignment="1">
      <alignment horizontal="right" vertical="center" shrinkToFit="1"/>
    </xf>
    <xf numFmtId="0" fontId="9" fillId="0" borderId="12" xfId="0" applyFont="1" applyBorder="1" applyAlignment="1">
      <alignment horizontal="right" vertical="center" shrinkToFit="1"/>
    </xf>
    <xf numFmtId="0" fontId="9" fillId="0" borderId="13" xfId="0" applyFont="1" applyBorder="1" applyAlignment="1">
      <alignment horizontal="right" vertical="center" shrinkToFit="1"/>
    </xf>
    <xf numFmtId="176" fontId="10" fillId="0" borderId="42" xfId="0" applyNumberFormat="1" applyFont="1" applyBorder="1" applyAlignment="1">
      <alignment vertical="center" shrinkToFit="1"/>
    </xf>
    <xf numFmtId="176" fontId="10" fillId="0" borderId="42" xfId="0" applyNumberFormat="1" applyFont="1" applyBorder="1" applyAlignment="1">
      <alignment horizontal="right" vertical="center" shrinkToFit="1"/>
    </xf>
    <xf numFmtId="0" fontId="10" fillId="0" borderId="42" xfId="0" applyFont="1" applyBorder="1" applyAlignment="1">
      <alignment horizontal="right" vertical="center" shrinkToFit="1"/>
    </xf>
    <xf numFmtId="176" fontId="7" fillId="0" borderId="14" xfId="0" applyNumberFormat="1" applyFont="1" applyBorder="1" applyAlignment="1">
      <alignment horizontal="right" vertical="center" shrinkToFit="1"/>
    </xf>
    <xf numFmtId="176" fontId="7" fillId="0" borderId="15" xfId="0" applyNumberFormat="1" applyFont="1" applyBorder="1" applyAlignment="1">
      <alignment horizontal="right" vertical="center" shrinkToFit="1"/>
    </xf>
    <xf numFmtId="176" fontId="7" fillId="0" borderId="11" xfId="0" applyNumberFormat="1" applyFont="1" applyBorder="1" applyAlignment="1">
      <alignment horizontal="right" vertical="center" shrinkToFit="1"/>
    </xf>
    <xf numFmtId="176" fontId="7" fillId="0" borderId="12" xfId="0" applyNumberFormat="1" applyFont="1" applyBorder="1" applyAlignment="1">
      <alignment horizontal="righ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176" fontId="7" fillId="0" borderId="56" xfId="0" quotePrefix="1" applyNumberFormat="1" applyFont="1" applyBorder="1" applyAlignment="1">
      <alignment horizontal="right" vertical="center" shrinkToFit="1"/>
    </xf>
    <xf numFmtId="176" fontId="7" fillId="0" borderId="56" xfId="0" applyNumberFormat="1" applyFont="1" applyBorder="1" applyAlignment="1">
      <alignment horizontal="right" vertical="center" shrinkToFit="1"/>
    </xf>
    <xf numFmtId="176" fontId="7" fillId="0" borderId="42" xfId="0" applyNumberFormat="1" applyFont="1" applyBorder="1" applyAlignment="1">
      <alignment horizontal="right" vertical="center" shrinkToFit="1"/>
    </xf>
    <xf numFmtId="0" fontId="7" fillId="0" borderId="56" xfId="0" applyFont="1" applyBorder="1" applyAlignment="1">
      <alignment horizontal="right" vertical="center" shrinkToFit="1"/>
    </xf>
    <xf numFmtId="0" fontId="7" fillId="0" borderId="42" xfId="0" applyFont="1" applyBorder="1" applyAlignment="1">
      <alignment horizontal="right" vertical="center" shrinkToFit="1"/>
    </xf>
    <xf numFmtId="176" fontId="7" fillId="0" borderId="71" xfId="0" applyNumberFormat="1" applyFont="1" applyBorder="1" applyAlignment="1">
      <alignment horizontal="right" vertical="center" shrinkToFit="1"/>
    </xf>
    <xf numFmtId="176" fontId="7" fillId="0" borderId="72" xfId="0" applyNumberFormat="1" applyFont="1" applyBorder="1" applyAlignment="1">
      <alignment horizontal="right" vertical="center" shrinkToFit="1"/>
    </xf>
    <xf numFmtId="176" fontId="7" fillId="0" borderId="20" xfId="0" applyNumberFormat="1" applyFont="1" applyBorder="1" applyAlignment="1">
      <alignment horizontal="right" vertical="center" shrinkToFit="1"/>
    </xf>
    <xf numFmtId="176" fontId="7" fillId="0" borderId="0" xfId="0" applyNumberFormat="1" applyFont="1" applyAlignment="1">
      <alignment horizontal="right" vertical="center" shrinkToFit="1"/>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9" fillId="0" borderId="0" xfId="0" applyFont="1" applyAlignment="1">
      <alignment horizontal="center" vertical="center"/>
    </xf>
    <xf numFmtId="0" fontId="9" fillId="0" borderId="21" xfId="0" applyFont="1" applyBorder="1" applyAlignment="1">
      <alignment horizontal="center" vertical="center"/>
    </xf>
    <xf numFmtId="0" fontId="9" fillId="0" borderId="71" xfId="0" applyFont="1" applyBorder="1" applyAlignment="1">
      <alignment horizontal="right" vertical="center" shrinkToFit="1"/>
    </xf>
    <xf numFmtId="0" fontId="9" fillId="0" borderId="72" xfId="0" applyFont="1" applyBorder="1" applyAlignment="1">
      <alignment horizontal="right" vertical="center" shrinkToFit="1"/>
    </xf>
    <xf numFmtId="0" fontId="9" fillId="0" borderId="74" xfId="0" applyFont="1" applyBorder="1" applyAlignment="1">
      <alignment horizontal="right" vertical="center" shrinkToFit="1"/>
    </xf>
    <xf numFmtId="0" fontId="9" fillId="0" borderId="20" xfId="0" applyFont="1" applyBorder="1" applyAlignment="1">
      <alignment horizontal="right" vertical="center" shrinkToFit="1"/>
    </xf>
    <xf numFmtId="0" fontId="9" fillId="0" borderId="0" xfId="0" applyFont="1" applyAlignment="1">
      <alignment horizontal="right" vertical="center" shrinkToFit="1"/>
    </xf>
    <xf numFmtId="0" fontId="9" fillId="0" borderId="28" xfId="0" applyFont="1" applyBorder="1" applyAlignment="1">
      <alignment horizontal="right" vertical="center" shrinkToFit="1"/>
    </xf>
    <xf numFmtId="176" fontId="10" fillId="0" borderId="67" xfId="0" applyNumberFormat="1" applyFont="1" applyBorder="1" applyAlignment="1">
      <alignment vertical="center" shrinkToFit="1"/>
    </xf>
    <xf numFmtId="176" fontId="10" fillId="0" borderId="67" xfId="0" applyNumberFormat="1" applyFont="1" applyBorder="1" applyAlignment="1">
      <alignment horizontal="right" vertical="center" shrinkToFit="1"/>
    </xf>
    <xf numFmtId="0" fontId="10" fillId="0" borderId="67" xfId="0" applyFont="1" applyBorder="1" applyAlignment="1">
      <alignment horizontal="right" vertical="center" shrinkToFit="1"/>
    </xf>
    <xf numFmtId="176" fontId="7" fillId="0" borderId="68" xfId="0" applyNumberFormat="1" applyFont="1" applyBorder="1" applyAlignment="1">
      <alignment horizontal="right" vertical="center" shrinkToFit="1"/>
    </xf>
    <xf numFmtId="176" fontId="7" fillId="0" borderId="69" xfId="0" applyNumberFormat="1" applyFont="1" applyBorder="1" applyAlignment="1">
      <alignment horizontal="right" vertical="center" shrinkToFit="1"/>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68" xfId="0" applyFont="1" applyBorder="1" applyAlignment="1">
      <alignment horizontal="right" vertical="center" shrinkToFit="1"/>
    </xf>
    <xf numFmtId="0" fontId="9" fillId="0" borderId="69" xfId="0" applyFont="1" applyBorder="1" applyAlignment="1">
      <alignment horizontal="right" vertical="center" shrinkToFit="1"/>
    </xf>
    <xf numFmtId="0" fontId="9" fillId="0" borderId="70" xfId="0" applyFont="1" applyBorder="1" applyAlignment="1">
      <alignment horizontal="right" vertical="center" shrinkToFit="1"/>
    </xf>
    <xf numFmtId="0" fontId="2" fillId="0" borderId="56" xfId="0" applyFont="1" applyBorder="1" applyAlignment="1">
      <alignment horizontal="center" vertical="center"/>
    </xf>
    <xf numFmtId="0" fontId="2" fillId="0" borderId="11" xfId="0" applyFont="1" applyBorder="1" applyAlignment="1">
      <alignment horizontal="center" vertical="center"/>
    </xf>
    <xf numFmtId="0" fontId="2" fillId="0" borderId="65" xfId="0" applyFont="1" applyBorder="1" applyAlignment="1">
      <alignment horizontal="center" vertical="center"/>
    </xf>
    <xf numFmtId="0" fontId="2" fillId="0" borderId="46" xfId="0" applyFont="1" applyBorder="1" applyAlignment="1">
      <alignment horizontal="center" vertical="center"/>
    </xf>
    <xf numFmtId="176" fontId="7" fillId="0" borderId="71" xfId="0" applyNumberFormat="1" applyFont="1" applyBorder="1" applyAlignment="1">
      <alignment horizontal="right" vertical="center"/>
    </xf>
    <xf numFmtId="176" fontId="7" fillId="0" borderId="72" xfId="0" applyNumberFormat="1" applyFont="1" applyBorder="1" applyAlignment="1">
      <alignment horizontal="right" vertical="center"/>
    </xf>
    <xf numFmtId="176" fontId="7" fillId="0" borderId="77" xfId="0" applyNumberFormat="1" applyFont="1" applyBorder="1" applyAlignment="1">
      <alignment horizontal="right" vertical="center"/>
    </xf>
    <xf numFmtId="176" fontId="7" fillId="0" borderId="1" xfId="0" applyNumberFormat="1" applyFont="1" applyBorder="1" applyAlignment="1">
      <alignment horizontal="right" vertical="center"/>
    </xf>
    <xf numFmtId="0" fontId="9" fillId="0" borderId="1" xfId="0" applyFont="1" applyBorder="1" applyAlignment="1">
      <alignment horizontal="center" vertical="center"/>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9"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178" fontId="2" fillId="0" borderId="9" xfId="0" applyNumberFormat="1" applyFont="1" applyBorder="1" applyAlignment="1">
      <alignment horizontal="center" vertical="center"/>
    </xf>
    <xf numFmtId="178" fontId="2" fillId="0" borderId="10" xfId="0" applyNumberFormat="1" applyFont="1" applyBorder="1" applyAlignment="1">
      <alignment horizontal="center" vertical="center"/>
    </xf>
    <xf numFmtId="0" fontId="10" fillId="0" borderId="30" xfId="0" applyFont="1" applyBorder="1" applyAlignment="1">
      <alignment horizontal="center" vertical="center"/>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8" xfId="0" applyFont="1" applyBorder="1" applyAlignment="1">
      <alignment horizontal="center" vertical="center" wrapText="1" justifyLastLine="1"/>
    </xf>
    <xf numFmtId="0" fontId="10" fillId="0" borderId="9" xfId="0" applyFont="1" applyBorder="1" applyAlignment="1">
      <alignment horizontal="center" vertical="center" justifyLastLine="1"/>
    </xf>
    <xf numFmtId="0" fontId="10" fillId="0" borderId="10" xfId="0" applyFont="1" applyBorder="1" applyAlignment="1">
      <alignment horizontal="center" vertical="center" justifyLastLine="1"/>
    </xf>
    <xf numFmtId="176" fontId="10" fillId="0" borderId="30" xfId="0" applyNumberFormat="1" applyFont="1" applyBorder="1" applyAlignment="1">
      <alignment horizontal="center" vertical="center" shrinkToFit="1"/>
    </xf>
    <xf numFmtId="176" fontId="10" fillId="0" borderId="9" xfId="0" applyNumberFormat="1" applyFont="1" applyBorder="1" applyAlignment="1">
      <alignment horizontal="center" vertical="center" shrinkToFit="1"/>
    </xf>
    <xf numFmtId="178" fontId="9" fillId="0" borderId="9" xfId="0" applyNumberFormat="1" applyFont="1" applyBorder="1" applyAlignment="1">
      <alignment horizontal="center" vertical="center"/>
    </xf>
    <xf numFmtId="178" fontId="9" fillId="0" borderId="10" xfId="0" applyNumberFormat="1" applyFont="1" applyBorder="1" applyAlignment="1">
      <alignment horizontal="center" vertical="center"/>
    </xf>
    <xf numFmtId="179" fontId="10" fillId="0" borderId="30" xfId="0" applyNumberFormat="1" applyFont="1" applyBorder="1" applyAlignment="1">
      <alignment horizontal="center" vertical="center"/>
    </xf>
    <xf numFmtId="179" fontId="10" fillId="0" borderId="9" xfId="0" applyNumberFormat="1" applyFont="1" applyBorder="1" applyAlignment="1">
      <alignment horizontal="center" vertical="center"/>
    </xf>
    <xf numFmtId="178" fontId="7" fillId="0" borderId="30" xfId="0" applyNumberFormat="1" applyFont="1" applyBorder="1" applyAlignment="1">
      <alignment horizontal="center" vertical="center"/>
    </xf>
    <xf numFmtId="178" fontId="7" fillId="0" borderId="9" xfId="0" applyNumberFormat="1" applyFont="1" applyBorder="1" applyAlignment="1">
      <alignment horizontal="center" vertical="center"/>
    </xf>
    <xf numFmtId="0" fontId="7" fillId="0" borderId="8" xfId="0" applyFont="1" applyBorder="1" applyAlignment="1">
      <alignment horizontal="center" vertical="center" wrapText="1" justifyLastLine="1"/>
    </xf>
    <xf numFmtId="0" fontId="7" fillId="0" borderId="9" xfId="0" applyFont="1" applyBorder="1" applyAlignment="1">
      <alignment horizontal="center" vertical="center" justifyLastLine="1"/>
    </xf>
    <xf numFmtId="0" fontId="7" fillId="0" borderId="10" xfId="0" applyFont="1" applyBorder="1" applyAlignment="1">
      <alignment horizontal="center" vertical="center" justifyLastLine="1"/>
    </xf>
    <xf numFmtId="176" fontId="7" fillId="0" borderId="30"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9" fontId="7" fillId="0" borderId="30" xfId="0" applyNumberFormat="1" applyFont="1" applyBorder="1" applyAlignment="1">
      <alignment horizontal="center" vertical="center"/>
    </xf>
    <xf numFmtId="179" fontId="7" fillId="0" borderId="9" xfId="0" applyNumberFormat="1" applyFont="1" applyBorder="1" applyAlignment="1">
      <alignment horizontal="center" vertical="center"/>
    </xf>
    <xf numFmtId="0" fontId="2" fillId="0" borderId="8"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10" xfId="0" applyFont="1" applyBorder="1" applyAlignment="1">
      <alignment horizontal="center" vertical="center" justifyLastLine="1"/>
    </xf>
    <xf numFmtId="178" fontId="2" fillId="0" borderId="30"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2" fillId="0" borderId="30" xfId="0" applyFont="1" applyBorder="1" applyAlignment="1">
      <alignment horizontal="center" vertical="center"/>
    </xf>
    <xf numFmtId="0" fontId="2" fillId="0" borderId="64" xfId="0" applyFont="1" applyBorder="1" applyAlignment="1">
      <alignment horizontal="center" vertical="center" wrapText="1" justifyLastLine="1"/>
    </xf>
    <xf numFmtId="0" fontId="2" fillId="0" borderId="65" xfId="0" applyFont="1" applyBorder="1" applyAlignment="1">
      <alignment horizontal="center" vertical="center" wrapText="1" justifyLastLine="1"/>
    </xf>
    <xf numFmtId="176" fontId="7" fillId="0" borderId="46" xfId="0" applyNumberFormat="1" applyFont="1" applyBorder="1" applyAlignment="1">
      <alignment horizontal="center" vertical="center" shrinkToFit="1"/>
    </xf>
    <xf numFmtId="176" fontId="7" fillId="0" borderId="44" xfId="0" applyNumberFormat="1" applyFont="1" applyBorder="1" applyAlignment="1">
      <alignment horizontal="center" vertical="center" shrinkToFit="1"/>
    </xf>
    <xf numFmtId="178" fontId="9" fillId="0" borderId="44" xfId="0" applyNumberFormat="1" applyFont="1" applyBorder="1" applyAlignment="1">
      <alignment horizontal="center" vertical="center"/>
    </xf>
    <xf numFmtId="178" fontId="9" fillId="0" borderId="45" xfId="0" applyNumberFormat="1" applyFont="1" applyBorder="1" applyAlignment="1">
      <alignment horizontal="center" vertical="center"/>
    </xf>
    <xf numFmtId="178" fontId="2" fillId="0" borderId="46" xfId="0" applyNumberFormat="1" applyFont="1" applyBorder="1" applyAlignment="1">
      <alignment horizontal="center" vertical="center"/>
    </xf>
    <xf numFmtId="178" fontId="2" fillId="0" borderId="44" xfId="0" applyNumberFormat="1" applyFont="1" applyBorder="1" applyAlignment="1">
      <alignment horizontal="center" vertical="center"/>
    </xf>
    <xf numFmtId="178" fontId="2" fillId="0" borderId="45" xfId="0" applyNumberFormat="1"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63500</xdr:colOff>
      <xdr:row>16</xdr:row>
      <xdr:rowOff>15875</xdr:rowOff>
    </xdr:from>
    <xdr:to>
      <xdr:col>26</xdr:col>
      <xdr:colOff>63500</xdr:colOff>
      <xdr:row>17</xdr:row>
      <xdr:rowOff>31751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825875" y="3521075"/>
          <a:ext cx="457200" cy="26352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136525</xdr:colOff>
      <xdr:row>3</xdr:row>
      <xdr:rowOff>69850</xdr:rowOff>
    </xdr:from>
    <xdr:ext cx="1569660" cy="85921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37300" y="584200"/>
          <a:ext cx="1569660" cy="85921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承継前の場合</a:t>
          </a:r>
          <a:endParaRPr kumimoji="1" lang="en-US" altLang="ja-JP" sz="1800">
            <a:solidFill>
              <a:srgbClr val="FF0000"/>
            </a:solidFill>
          </a:endParaRPr>
        </a:p>
        <a:p>
          <a:r>
            <a:rPr kumimoji="1" lang="ja-JP" altLang="en-US" sz="1400">
              <a:solidFill>
                <a:srgbClr val="FF0000"/>
              </a:solidFill>
            </a:rPr>
            <a:t>（これから承継</a:t>
          </a:r>
          <a:endParaRPr kumimoji="1" lang="en-US" altLang="ja-JP" sz="1400">
            <a:solidFill>
              <a:srgbClr val="FF0000"/>
            </a:solidFill>
          </a:endParaRPr>
        </a:p>
        <a:p>
          <a:r>
            <a:rPr kumimoji="1" lang="ja-JP" altLang="en-US" sz="1400">
              <a:solidFill>
                <a:srgbClr val="FF0000"/>
              </a:solidFill>
            </a:rPr>
            <a:t>する場合）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2:AZ190"/>
  <sheetViews>
    <sheetView showGridLines="0" tabSelected="1" view="pageBreakPreview" zoomScaleNormal="100" zoomScaleSheetLayoutView="100" workbookViewId="0"/>
  </sheetViews>
  <sheetFormatPr defaultRowHeight="13.5" x14ac:dyDescent="0.15"/>
  <cols>
    <col min="1" max="1" width="5.375" style="1" customWidth="1"/>
    <col min="2" max="51" width="2" style="1" customWidth="1"/>
    <col min="52" max="52" width="7.75" style="1" customWidth="1"/>
    <col min="53" max="16384" width="9" style="1"/>
  </cols>
  <sheetData>
    <row r="2" spans="1:52" x14ac:dyDescent="0.15">
      <c r="AU2" s="1" t="s">
        <v>133</v>
      </c>
    </row>
    <row r="3" spans="1:52" ht="13.5" customHeight="1" x14ac:dyDescent="0.15">
      <c r="A3" s="80" t="s">
        <v>0</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row>
    <row r="4" spans="1:52" ht="13.5" customHeight="1" x14ac:dyDescent="0.1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2" ht="13.5" customHeight="1" x14ac:dyDescent="0.15">
      <c r="A5" s="2" t="s">
        <v>1</v>
      </c>
      <c r="B5" s="2"/>
      <c r="C5" s="2"/>
      <c r="D5" s="2"/>
      <c r="E5" s="2"/>
      <c r="F5" s="2"/>
      <c r="G5" s="80" t="s">
        <v>2</v>
      </c>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2"/>
      <c r="AP5" s="2"/>
      <c r="AQ5" s="2"/>
      <c r="AR5" s="2"/>
      <c r="AS5" s="2"/>
      <c r="AT5" s="2"/>
      <c r="AU5" s="2"/>
      <c r="AV5" s="2"/>
      <c r="AW5" s="2"/>
      <c r="AX5" s="2"/>
      <c r="AY5" s="2"/>
      <c r="AZ5" s="2"/>
    </row>
    <row r="6" spans="1:52" ht="13.5" customHeight="1" x14ac:dyDescent="0.15">
      <c r="A6" s="2"/>
      <c r="B6" s="2"/>
      <c r="C6" s="2"/>
      <c r="D6" s="2"/>
      <c r="E6" s="2"/>
      <c r="F6" s="2"/>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2"/>
      <c r="AP6" s="2"/>
      <c r="AQ6" s="2"/>
      <c r="AR6" s="2"/>
      <c r="AS6" s="2"/>
      <c r="AT6" s="2"/>
      <c r="AU6" s="2"/>
      <c r="AV6" s="2"/>
      <c r="AW6" s="2"/>
      <c r="AX6" s="2"/>
      <c r="AY6" s="2"/>
      <c r="AZ6" s="2"/>
    </row>
    <row r="7" spans="1:52" ht="20.100000000000001" customHeight="1" x14ac:dyDescent="0.15">
      <c r="A7" s="81" t="s">
        <v>3</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row>
    <row r="8" spans="1:52" ht="20.100000000000001" customHeight="1" thickBot="1" x14ac:dyDescent="0.2">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row>
    <row r="9" spans="1:52" ht="20.100000000000001" customHeight="1" x14ac:dyDescent="0.15">
      <c r="A9" s="83" t="s">
        <v>4</v>
      </c>
      <c r="B9" s="84"/>
      <c r="C9" s="84"/>
      <c r="D9" s="84"/>
      <c r="E9" s="84"/>
      <c r="F9" s="84"/>
      <c r="G9" s="84"/>
      <c r="H9" s="85"/>
      <c r="I9" s="89" t="s">
        <v>5</v>
      </c>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1"/>
    </row>
    <row r="10" spans="1:52" ht="20.100000000000001" customHeight="1" x14ac:dyDescent="0.15">
      <c r="A10" s="86"/>
      <c r="B10" s="87"/>
      <c r="C10" s="87"/>
      <c r="D10" s="87"/>
      <c r="E10" s="87"/>
      <c r="F10" s="87"/>
      <c r="G10" s="87"/>
      <c r="H10" s="88"/>
      <c r="I10" s="92"/>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4"/>
    </row>
    <row r="11" spans="1:52" ht="19.5" customHeight="1" x14ac:dyDescent="0.15">
      <c r="A11" s="86" t="s">
        <v>6</v>
      </c>
      <c r="B11" s="87"/>
      <c r="C11" s="87"/>
      <c r="D11" s="87"/>
      <c r="E11" s="87"/>
      <c r="F11" s="87"/>
      <c r="G11" s="87"/>
      <c r="H11" s="88"/>
      <c r="I11" s="95" t="s">
        <v>7</v>
      </c>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7"/>
    </row>
    <row r="12" spans="1:52" ht="20.100000000000001" customHeight="1" x14ac:dyDescent="0.15">
      <c r="A12" s="86"/>
      <c r="B12" s="87"/>
      <c r="C12" s="87"/>
      <c r="D12" s="87"/>
      <c r="E12" s="87"/>
      <c r="F12" s="87"/>
      <c r="G12" s="87"/>
      <c r="H12" s="88"/>
      <c r="I12" s="92"/>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4"/>
    </row>
    <row r="13" spans="1:52" ht="20.100000000000001" customHeight="1" x14ac:dyDescent="0.15">
      <c r="A13" s="128" t="s">
        <v>8</v>
      </c>
      <c r="B13" s="129"/>
      <c r="C13" s="129"/>
      <c r="D13" s="129"/>
      <c r="E13" s="129"/>
      <c r="F13" s="129"/>
      <c r="G13" s="129"/>
      <c r="H13" s="130"/>
      <c r="I13" s="131" t="s">
        <v>9</v>
      </c>
      <c r="J13" s="132"/>
      <c r="K13" s="132"/>
      <c r="L13" s="132"/>
      <c r="M13" s="132"/>
      <c r="N13" s="132"/>
      <c r="O13" s="132"/>
      <c r="P13" s="132"/>
      <c r="Q13" s="132"/>
      <c r="R13" s="132"/>
      <c r="S13" s="132"/>
      <c r="T13" s="132"/>
      <c r="U13" s="132"/>
      <c r="V13" s="132"/>
      <c r="W13" s="132"/>
      <c r="X13" s="132"/>
      <c r="Y13" s="133"/>
      <c r="Z13" s="134" t="s">
        <v>10</v>
      </c>
      <c r="AA13" s="135"/>
      <c r="AB13" s="135"/>
      <c r="AC13" s="135"/>
      <c r="AD13" s="135"/>
      <c r="AE13" s="135"/>
      <c r="AF13" s="136"/>
      <c r="AG13" s="137" t="s">
        <v>11</v>
      </c>
      <c r="AH13" s="138"/>
      <c r="AI13" s="138"/>
      <c r="AJ13" s="138"/>
      <c r="AK13" s="138"/>
      <c r="AL13" s="138"/>
      <c r="AM13" s="138"/>
      <c r="AN13" s="138"/>
      <c r="AO13" s="138"/>
      <c r="AP13" s="138"/>
      <c r="AQ13" s="138"/>
      <c r="AR13" s="138"/>
      <c r="AS13" s="138"/>
      <c r="AT13" s="138"/>
      <c r="AU13" s="138"/>
      <c r="AV13" s="138"/>
      <c r="AW13" s="138"/>
      <c r="AX13" s="138"/>
      <c r="AY13" s="139"/>
    </row>
    <row r="14" spans="1:52" ht="20.100000000000001" customHeight="1" x14ac:dyDescent="0.15">
      <c r="A14" s="128"/>
      <c r="B14" s="129"/>
      <c r="C14" s="129"/>
      <c r="D14" s="129"/>
      <c r="E14" s="129"/>
      <c r="F14" s="129"/>
      <c r="G14" s="129"/>
      <c r="H14" s="130"/>
      <c r="I14" s="140" t="s">
        <v>182</v>
      </c>
      <c r="J14" s="98"/>
      <c r="K14" s="98"/>
      <c r="L14" s="98"/>
      <c r="M14" s="98"/>
      <c r="N14" s="3" t="s">
        <v>12</v>
      </c>
      <c r="O14" s="98">
        <v>5</v>
      </c>
      <c r="P14" s="98"/>
      <c r="Q14" s="3" t="s">
        <v>175</v>
      </c>
      <c r="R14" s="98">
        <v>25</v>
      </c>
      <c r="S14" s="98"/>
      <c r="T14" s="4" t="s">
        <v>134</v>
      </c>
      <c r="U14" s="3"/>
      <c r="V14" s="99">
        <v>75</v>
      </c>
      <c r="W14" s="99"/>
      <c r="X14" s="3" t="s">
        <v>135</v>
      </c>
      <c r="Y14" s="5"/>
      <c r="Z14" s="121"/>
      <c r="AA14" s="122"/>
      <c r="AB14" s="122"/>
      <c r="AC14" s="122"/>
      <c r="AD14" s="122"/>
      <c r="AE14" s="122"/>
      <c r="AF14" s="123"/>
      <c r="AG14" s="140" t="s">
        <v>183</v>
      </c>
      <c r="AH14" s="98"/>
      <c r="AI14" s="98"/>
      <c r="AJ14" s="98"/>
      <c r="AK14" s="98"/>
      <c r="AL14" s="3" t="s">
        <v>12</v>
      </c>
      <c r="AM14" s="98">
        <v>6</v>
      </c>
      <c r="AN14" s="98"/>
      <c r="AO14" s="3" t="s">
        <v>13</v>
      </c>
      <c r="AP14" s="98">
        <v>22</v>
      </c>
      <c r="AQ14" s="98"/>
      <c r="AR14" s="4" t="s">
        <v>136</v>
      </c>
      <c r="AS14" s="3"/>
      <c r="AT14" s="99">
        <v>47</v>
      </c>
      <c r="AU14" s="99"/>
      <c r="AV14" s="3" t="s">
        <v>137</v>
      </c>
      <c r="AW14" s="5"/>
      <c r="AX14" s="6"/>
      <c r="AY14" s="7"/>
    </row>
    <row r="15" spans="1:52" ht="20.100000000000001" customHeight="1" x14ac:dyDescent="0.15">
      <c r="A15" s="86" t="s">
        <v>14</v>
      </c>
      <c r="B15" s="87"/>
      <c r="C15" s="87"/>
      <c r="D15" s="87"/>
      <c r="E15" s="87"/>
      <c r="F15" s="87"/>
      <c r="G15" s="87"/>
      <c r="H15" s="88"/>
      <c r="I15" s="100">
        <v>500</v>
      </c>
      <c r="J15" s="101"/>
      <c r="K15" s="101"/>
      <c r="L15" s="101"/>
      <c r="M15" s="101"/>
      <c r="N15" s="101"/>
      <c r="O15" s="101"/>
      <c r="P15" s="101"/>
      <c r="Q15" s="101"/>
      <c r="R15" s="104" t="s">
        <v>15</v>
      </c>
      <c r="S15" s="105"/>
      <c r="T15" s="108" t="s">
        <v>16</v>
      </c>
      <c r="U15" s="109"/>
      <c r="V15" s="109"/>
      <c r="W15" s="109"/>
      <c r="X15" s="109"/>
      <c r="Y15" s="110"/>
      <c r="Z15" s="100">
        <v>5</v>
      </c>
      <c r="AA15" s="101"/>
      <c r="AB15" s="101"/>
      <c r="AC15" s="101"/>
      <c r="AD15" s="101"/>
      <c r="AE15" s="114" t="s">
        <v>17</v>
      </c>
      <c r="AF15" s="115"/>
      <c r="AG15" s="118" t="s">
        <v>18</v>
      </c>
      <c r="AH15" s="119"/>
      <c r="AI15" s="119"/>
      <c r="AJ15" s="119"/>
      <c r="AK15" s="120"/>
      <c r="AL15" s="124">
        <v>12</v>
      </c>
      <c r="AM15" s="125"/>
      <c r="AN15" s="125"/>
      <c r="AO15" s="125"/>
      <c r="AP15" s="125"/>
      <c r="AQ15" s="125"/>
      <c r="AR15" s="125"/>
      <c r="AS15" s="125"/>
      <c r="AT15" s="141" t="s">
        <v>19</v>
      </c>
      <c r="AU15" s="141"/>
      <c r="AV15" s="141"/>
      <c r="AW15" s="141"/>
      <c r="AX15" s="141"/>
      <c r="AY15" s="142"/>
    </row>
    <row r="16" spans="1:52" ht="20.100000000000001" customHeight="1" x14ac:dyDescent="0.15">
      <c r="A16" s="86"/>
      <c r="B16" s="87"/>
      <c r="C16" s="87"/>
      <c r="D16" s="87"/>
      <c r="E16" s="87"/>
      <c r="F16" s="87"/>
      <c r="G16" s="87"/>
      <c r="H16" s="88"/>
      <c r="I16" s="102"/>
      <c r="J16" s="103"/>
      <c r="K16" s="103"/>
      <c r="L16" s="103"/>
      <c r="M16" s="103"/>
      <c r="N16" s="103"/>
      <c r="O16" s="103"/>
      <c r="P16" s="103"/>
      <c r="Q16" s="103"/>
      <c r="R16" s="106"/>
      <c r="S16" s="107"/>
      <c r="T16" s="111"/>
      <c r="U16" s="112"/>
      <c r="V16" s="112"/>
      <c r="W16" s="112"/>
      <c r="X16" s="112"/>
      <c r="Y16" s="113"/>
      <c r="Z16" s="102"/>
      <c r="AA16" s="103"/>
      <c r="AB16" s="103"/>
      <c r="AC16" s="103"/>
      <c r="AD16" s="103"/>
      <c r="AE16" s="116"/>
      <c r="AF16" s="117"/>
      <c r="AG16" s="121"/>
      <c r="AH16" s="122"/>
      <c r="AI16" s="122"/>
      <c r="AJ16" s="122"/>
      <c r="AK16" s="123"/>
      <c r="AL16" s="126"/>
      <c r="AM16" s="127"/>
      <c r="AN16" s="127"/>
      <c r="AO16" s="127"/>
      <c r="AP16" s="127"/>
      <c r="AQ16" s="127"/>
      <c r="AR16" s="127"/>
      <c r="AS16" s="127"/>
      <c r="AT16" s="143"/>
      <c r="AU16" s="143"/>
      <c r="AV16" s="143"/>
      <c r="AW16" s="143"/>
      <c r="AX16" s="143"/>
      <c r="AY16" s="144"/>
    </row>
    <row r="17" spans="1:51" ht="20.100000000000001" customHeight="1" x14ac:dyDescent="0.15">
      <c r="A17" s="86" t="s">
        <v>20</v>
      </c>
      <c r="B17" s="87"/>
      <c r="C17" s="87"/>
      <c r="D17" s="87"/>
      <c r="E17" s="87"/>
      <c r="F17" s="87"/>
      <c r="G17" s="87"/>
      <c r="H17" s="88"/>
      <c r="I17" s="168" t="s">
        <v>21</v>
      </c>
      <c r="J17" s="169"/>
      <c r="K17" s="169"/>
      <c r="L17" s="169"/>
      <c r="M17" s="169"/>
      <c r="N17" s="169"/>
      <c r="O17" s="169"/>
      <c r="P17" s="169"/>
      <c r="Q17" s="169"/>
      <c r="R17" s="169"/>
      <c r="S17" s="169"/>
      <c r="T17" s="169"/>
      <c r="U17" s="169"/>
      <c r="V17" s="169"/>
      <c r="W17" s="169"/>
      <c r="X17" s="169"/>
      <c r="Y17" s="169"/>
      <c r="Z17" s="169"/>
      <c r="AA17" s="169"/>
      <c r="AB17" s="8"/>
      <c r="AC17" s="170" t="s">
        <v>22</v>
      </c>
      <c r="AD17" s="170"/>
      <c r="AE17" s="170"/>
      <c r="AF17" s="170"/>
      <c r="AG17" s="170"/>
      <c r="AH17" s="169" t="s">
        <v>138</v>
      </c>
      <c r="AI17" s="169"/>
      <c r="AJ17" s="170">
        <v>9</v>
      </c>
      <c r="AK17" s="170"/>
      <c r="AL17" s="171" t="s">
        <v>139</v>
      </c>
      <c r="AM17" s="171"/>
      <c r="AN17" s="171"/>
      <c r="AO17" s="171"/>
      <c r="AP17" s="171"/>
      <c r="AQ17" s="8"/>
      <c r="AR17" s="8"/>
      <c r="AS17" s="8"/>
      <c r="AT17" s="8"/>
      <c r="AU17" s="8"/>
      <c r="AV17" s="8"/>
      <c r="AW17" s="8"/>
      <c r="AX17" s="8"/>
      <c r="AY17" s="9"/>
    </row>
    <row r="18" spans="1:51" ht="20.100000000000001" customHeight="1" x14ac:dyDescent="0.15">
      <c r="A18" s="86"/>
      <c r="B18" s="87"/>
      <c r="C18" s="87"/>
      <c r="D18" s="87"/>
      <c r="E18" s="87"/>
      <c r="F18" s="87"/>
      <c r="G18" s="87"/>
      <c r="H18" s="88"/>
      <c r="I18" s="172" t="s">
        <v>140</v>
      </c>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58" t="s">
        <v>141</v>
      </c>
      <c r="AG18" s="158"/>
      <c r="AH18" s="158" t="s">
        <v>138</v>
      </c>
      <c r="AI18" s="158"/>
      <c r="AJ18" s="158"/>
      <c r="AK18" s="158"/>
      <c r="AL18" s="159" t="s">
        <v>139</v>
      </c>
      <c r="AM18" s="159"/>
      <c r="AN18" s="159"/>
      <c r="AO18" s="159"/>
      <c r="AP18" s="159"/>
      <c r="AQ18" s="10"/>
      <c r="AR18" s="10"/>
      <c r="AS18" s="10"/>
      <c r="AT18" s="10"/>
      <c r="AU18" s="10"/>
      <c r="AV18" s="10"/>
      <c r="AW18" s="10"/>
      <c r="AX18" s="10"/>
      <c r="AY18" s="11"/>
    </row>
    <row r="19" spans="1:51" ht="20.100000000000001" customHeight="1" x14ac:dyDescent="0.15">
      <c r="A19" s="128" t="s">
        <v>23</v>
      </c>
      <c r="B19" s="129"/>
      <c r="C19" s="129"/>
      <c r="D19" s="129"/>
      <c r="E19" s="129"/>
      <c r="F19" s="129"/>
      <c r="G19" s="129"/>
      <c r="H19" s="130"/>
      <c r="I19" s="160" t="s">
        <v>177</v>
      </c>
      <c r="J19" s="161"/>
      <c r="K19" s="161"/>
      <c r="L19" s="161"/>
      <c r="M19" s="161"/>
      <c r="N19" s="161"/>
      <c r="O19" s="161"/>
      <c r="P19" s="161"/>
      <c r="Q19" s="161"/>
      <c r="R19" s="161"/>
      <c r="S19" s="164" t="s">
        <v>12</v>
      </c>
      <c r="T19" s="164"/>
      <c r="U19" s="164"/>
      <c r="V19" s="166">
        <v>4</v>
      </c>
      <c r="W19" s="166"/>
      <c r="X19" s="166"/>
      <c r="Y19" s="164" t="s">
        <v>13</v>
      </c>
      <c r="Z19" s="164"/>
      <c r="AA19" s="166">
        <v>1</v>
      </c>
      <c r="AB19" s="166"/>
      <c r="AC19" s="166"/>
      <c r="AD19" s="164" t="s">
        <v>24</v>
      </c>
      <c r="AE19" s="164"/>
      <c r="AF19" s="12"/>
      <c r="AG19" s="12"/>
      <c r="AH19" s="12"/>
      <c r="AI19" s="12"/>
      <c r="AJ19" s="12"/>
      <c r="AK19" s="12"/>
      <c r="AL19" s="12"/>
      <c r="AM19" s="12"/>
      <c r="AN19" s="12"/>
      <c r="AO19" s="12"/>
      <c r="AP19" s="12"/>
      <c r="AQ19" s="12"/>
      <c r="AR19" s="12"/>
      <c r="AS19" s="12"/>
      <c r="AT19" s="12"/>
      <c r="AU19" s="12"/>
      <c r="AV19" s="12"/>
      <c r="AW19" s="12"/>
      <c r="AX19" s="12"/>
      <c r="AY19" s="13"/>
    </row>
    <row r="20" spans="1:51" ht="20.100000000000001" customHeight="1" x14ac:dyDescent="0.15">
      <c r="A20" s="128"/>
      <c r="B20" s="129"/>
      <c r="C20" s="129"/>
      <c r="D20" s="129"/>
      <c r="E20" s="129"/>
      <c r="F20" s="129"/>
      <c r="G20" s="129"/>
      <c r="H20" s="130"/>
      <c r="I20" s="162"/>
      <c r="J20" s="163"/>
      <c r="K20" s="163"/>
      <c r="L20" s="163"/>
      <c r="M20" s="163"/>
      <c r="N20" s="163"/>
      <c r="O20" s="163"/>
      <c r="P20" s="163"/>
      <c r="Q20" s="163"/>
      <c r="R20" s="163"/>
      <c r="S20" s="165"/>
      <c r="T20" s="165"/>
      <c r="U20" s="165"/>
      <c r="V20" s="167"/>
      <c r="W20" s="167"/>
      <c r="X20" s="167"/>
      <c r="Y20" s="165"/>
      <c r="Z20" s="165"/>
      <c r="AA20" s="167"/>
      <c r="AB20" s="167"/>
      <c r="AC20" s="167"/>
      <c r="AD20" s="165"/>
      <c r="AE20" s="165"/>
      <c r="AF20" s="14"/>
      <c r="AG20" s="14"/>
      <c r="AH20" s="14"/>
      <c r="AI20" s="14"/>
      <c r="AJ20" s="14"/>
      <c r="AK20" s="14"/>
      <c r="AL20" s="14"/>
      <c r="AM20" s="14"/>
      <c r="AN20" s="14"/>
      <c r="AO20" s="14"/>
      <c r="AP20" s="14"/>
      <c r="AQ20" s="14"/>
      <c r="AR20" s="14"/>
      <c r="AS20" s="14"/>
      <c r="AT20" s="14"/>
      <c r="AU20" s="14"/>
      <c r="AV20" s="14"/>
      <c r="AW20" s="14"/>
      <c r="AX20" s="14"/>
      <c r="AY20" s="15"/>
    </row>
    <row r="21" spans="1:51" ht="42" customHeight="1" x14ac:dyDescent="0.15">
      <c r="A21" s="128" t="s">
        <v>25</v>
      </c>
      <c r="B21" s="129"/>
      <c r="C21" s="129"/>
      <c r="D21" s="129"/>
      <c r="E21" s="129"/>
      <c r="F21" s="129"/>
      <c r="G21" s="129"/>
      <c r="H21" s="130"/>
      <c r="I21" s="145" t="s">
        <v>142</v>
      </c>
      <c r="J21" s="146"/>
      <c r="K21" s="146"/>
      <c r="L21" s="146"/>
      <c r="M21" s="146"/>
      <c r="N21" s="146"/>
      <c r="O21" s="146"/>
      <c r="P21" s="146"/>
      <c r="Q21" s="146"/>
      <c r="R21" s="146"/>
      <c r="S21" s="146"/>
      <c r="T21" s="146"/>
      <c r="U21" s="146"/>
      <c r="V21" s="146"/>
      <c r="W21" s="146"/>
      <c r="X21" s="146"/>
      <c r="Y21" s="146"/>
      <c r="Z21" s="146"/>
      <c r="AA21" s="146"/>
      <c r="AB21" s="146"/>
      <c r="AC21" s="146"/>
      <c r="AD21" s="147"/>
      <c r="AE21" s="148" t="s">
        <v>26</v>
      </c>
      <c r="AF21" s="149"/>
      <c r="AG21" s="149"/>
      <c r="AH21" s="149"/>
      <c r="AI21" s="149"/>
      <c r="AJ21" s="149"/>
      <c r="AK21" s="149"/>
      <c r="AL21" s="149"/>
      <c r="AM21" s="149"/>
      <c r="AN21" s="149"/>
      <c r="AO21" s="149"/>
      <c r="AP21" s="149"/>
      <c r="AQ21" s="149"/>
      <c r="AR21" s="149"/>
      <c r="AS21" s="149"/>
      <c r="AT21" s="149"/>
      <c r="AU21" s="149"/>
      <c r="AV21" s="149"/>
      <c r="AW21" s="149"/>
      <c r="AX21" s="149"/>
      <c r="AY21" s="150"/>
    </row>
    <row r="22" spans="1:51" ht="42" customHeight="1" x14ac:dyDescent="0.15">
      <c r="A22" s="151" t="s">
        <v>27</v>
      </c>
      <c r="B22" s="152"/>
      <c r="C22" s="152"/>
      <c r="D22" s="152"/>
      <c r="E22" s="152"/>
      <c r="F22" s="152"/>
      <c r="G22" s="152"/>
      <c r="H22" s="153"/>
      <c r="I22" s="154" t="s">
        <v>28</v>
      </c>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6" t="s">
        <v>29</v>
      </c>
      <c r="AN22" s="156"/>
      <c r="AO22" s="156"/>
      <c r="AP22" s="156"/>
      <c r="AQ22" s="156"/>
      <c r="AR22" s="156"/>
      <c r="AS22" s="156"/>
      <c r="AT22" s="156"/>
      <c r="AU22" s="156"/>
      <c r="AV22" s="156"/>
      <c r="AW22" s="156"/>
      <c r="AX22" s="156"/>
      <c r="AY22" s="157"/>
    </row>
    <row r="23" spans="1:51" ht="42" customHeight="1" x14ac:dyDescent="0.15">
      <c r="A23" s="128" t="s">
        <v>30</v>
      </c>
      <c r="B23" s="129"/>
      <c r="C23" s="129"/>
      <c r="D23" s="129"/>
      <c r="E23" s="129"/>
      <c r="F23" s="129"/>
      <c r="G23" s="129"/>
      <c r="H23" s="130"/>
      <c r="I23" s="174" t="s">
        <v>31</v>
      </c>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6"/>
    </row>
    <row r="24" spans="1:51" ht="36.75" customHeight="1" x14ac:dyDescent="0.15">
      <c r="A24" s="177" t="s">
        <v>32</v>
      </c>
      <c r="B24" s="178"/>
      <c r="C24" s="178"/>
      <c r="D24" s="179"/>
      <c r="E24" s="186" t="s">
        <v>33</v>
      </c>
      <c r="F24" s="187"/>
      <c r="G24" s="188"/>
      <c r="H24" s="195" t="s">
        <v>34</v>
      </c>
      <c r="I24" s="195"/>
      <c r="J24" s="195"/>
      <c r="K24" s="195"/>
      <c r="L24" s="195"/>
      <c r="M24" s="195"/>
      <c r="N24" s="195"/>
      <c r="O24" s="195"/>
      <c r="P24" s="195"/>
      <c r="Q24" s="196"/>
      <c r="R24" s="199" t="s">
        <v>35</v>
      </c>
      <c r="S24" s="200"/>
      <c r="T24" s="201"/>
      <c r="U24" s="205" t="s">
        <v>36</v>
      </c>
      <c r="V24" s="206"/>
      <c r="W24" s="206"/>
      <c r="X24" s="206"/>
      <c r="Y24" s="206"/>
      <c r="Z24" s="206"/>
      <c r="AA24" s="206"/>
      <c r="AB24" s="207"/>
      <c r="AC24" s="186" t="s">
        <v>37</v>
      </c>
      <c r="AD24" s="187"/>
      <c r="AE24" s="188"/>
      <c r="AF24" s="208" t="s">
        <v>34</v>
      </c>
      <c r="AG24" s="195"/>
      <c r="AH24" s="195"/>
      <c r="AI24" s="195"/>
      <c r="AJ24" s="195"/>
      <c r="AK24" s="195"/>
      <c r="AL24" s="195"/>
      <c r="AM24" s="195"/>
      <c r="AN24" s="196"/>
      <c r="AO24" s="199" t="s">
        <v>35</v>
      </c>
      <c r="AP24" s="200"/>
      <c r="AQ24" s="201"/>
      <c r="AR24" s="205" t="s">
        <v>38</v>
      </c>
      <c r="AS24" s="206"/>
      <c r="AT24" s="206"/>
      <c r="AU24" s="206"/>
      <c r="AV24" s="206"/>
      <c r="AW24" s="206"/>
      <c r="AX24" s="206"/>
      <c r="AY24" s="210"/>
    </row>
    <row r="25" spans="1:51" ht="39.950000000000003" customHeight="1" x14ac:dyDescent="0.15">
      <c r="A25" s="180"/>
      <c r="B25" s="181"/>
      <c r="C25" s="181"/>
      <c r="D25" s="182"/>
      <c r="E25" s="189"/>
      <c r="F25" s="190"/>
      <c r="G25" s="191"/>
      <c r="H25" s="197"/>
      <c r="I25" s="197"/>
      <c r="J25" s="197"/>
      <c r="K25" s="197"/>
      <c r="L25" s="197"/>
      <c r="M25" s="197"/>
      <c r="N25" s="197"/>
      <c r="O25" s="197"/>
      <c r="P25" s="197"/>
      <c r="Q25" s="198"/>
      <c r="R25" s="202"/>
      <c r="S25" s="203"/>
      <c r="T25" s="204"/>
      <c r="U25" s="205" t="s">
        <v>39</v>
      </c>
      <c r="V25" s="206"/>
      <c r="W25" s="206"/>
      <c r="X25" s="207"/>
      <c r="Y25" s="205" t="s">
        <v>40</v>
      </c>
      <c r="Z25" s="206"/>
      <c r="AA25" s="206"/>
      <c r="AB25" s="207"/>
      <c r="AC25" s="189"/>
      <c r="AD25" s="190"/>
      <c r="AE25" s="191"/>
      <c r="AF25" s="209"/>
      <c r="AG25" s="197"/>
      <c r="AH25" s="197"/>
      <c r="AI25" s="197"/>
      <c r="AJ25" s="197"/>
      <c r="AK25" s="197"/>
      <c r="AL25" s="197"/>
      <c r="AM25" s="197"/>
      <c r="AN25" s="198"/>
      <c r="AO25" s="202"/>
      <c r="AP25" s="203"/>
      <c r="AQ25" s="204"/>
      <c r="AR25" s="205" t="s">
        <v>39</v>
      </c>
      <c r="AS25" s="206"/>
      <c r="AT25" s="206"/>
      <c r="AU25" s="207"/>
      <c r="AV25" s="205" t="s">
        <v>40</v>
      </c>
      <c r="AW25" s="206"/>
      <c r="AX25" s="206"/>
      <c r="AY25" s="210"/>
    </row>
    <row r="26" spans="1:51" ht="39.950000000000003" customHeight="1" x14ac:dyDescent="0.15">
      <c r="A26" s="180"/>
      <c r="B26" s="181"/>
      <c r="C26" s="181"/>
      <c r="D26" s="182"/>
      <c r="E26" s="189"/>
      <c r="F26" s="190"/>
      <c r="G26" s="191"/>
      <c r="H26" s="211" t="s">
        <v>41</v>
      </c>
      <c r="I26" s="212"/>
      <c r="J26" s="212"/>
      <c r="K26" s="212"/>
      <c r="L26" s="212"/>
      <c r="M26" s="212"/>
      <c r="N26" s="212"/>
      <c r="O26" s="212"/>
      <c r="P26" s="212"/>
      <c r="Q26" s="213"/>
      <c r="R26" s="214">
        <v>50</v>
      </c>
      <c r="S26" s="215"/>
      <c r="T26" s="216"/>
      <c r="U26" s="214">
        <v>30</v>
      </c>
      <c r="V26" s="215"/>
      <c r="W26" s="215"/>
      <c r="X26" s="216"/>
      <c r="Y26" s="215">
        <v>70</v>
      </c>
      <c r="Z26" s="215"/>
      <c r="AA26" s="215"/>
      <c r="AB26" s="216"/>
      <c r="AC26" s="189"/>
      <c r="AD26" s="190"/>
      <c r="AE26" s="191"/>
      <c r="AF26" s="211" t="s">
        <v>42</v>
      </c>
      <c r="AG26" s="212"/>
      <c r="AH26" s="212"/>
      <c r="AI26" s="212"/>
      <c r="AJ26" s="212"/>
      <c r="AK26" s="212"/>
      <c r="AL26" s="212"/>
      <c r="AM26" s="212"/>
      <c r="AN26" s="212"/>
      <c r="AO26" s="214">
        <v>50</v>
      </c>
      <c r="AP26" s="215"/>
      <c r="AQ26" s="216"/>
      <c r="AR26" s="214">
        <v>100</v>
      </c>
      <c r="AS26" s="215"/>
      <c r="AT26" s="215"/>
      <c r="AU26" s="216"/>
      <c r="AV26" s="215">
        <v>0</v>
      </c>
      <c r="AW26" s="215"/>
      <c r="AX26" s="215"/>
      <c r="AY26" s="217"/>
    </row>
    <row r="27" spans="1:51" ht="39.950000000000003" customHeight="1" x14ac:dyDescent="0.15">
      <c r="A27" s="180"/>
      <c r="B27" s="181"/>
      <c r="C27" s="181"/>
      <c r="D27" s="182"/>
      <c r="E27" s="189"/>
      <c r="F27" s="190"/>
      <c r="G27" s="191"/>
      <c r="H27" s="211" t="s">
        <v>43</v>
      </c>
      <c r="I27" s="212"/>
      <c r="J27" s="212"/>
      <c r="K27" s="212"/>
      <c r="L27" s="212"/>
      <c r="M27" s="212"/>
      <c r="N27" s="212"/>
      <c r="O27" s="212"/>
      <c r="P27" s="212"/>
      <c r="Q27" s="213"/>
      <c r="R27" s="214">
        <v>50</v>
      </c>
      <c r="S27" s="215"/>
      <c r="T27" s="216"/>
      <c r="U27" s="214">
        <v>100</v>
      </c>
      <c r="V27" s="215"/>
      <c r="W27" s="215"/>
      <c r="X27" s="216"/>
      <c r="Y27" s="215">
        <v>0</v>
      </c>
      <c r="Z27" s="215"/>
      <c r="AA27" s="215"/>
      <c r="AB27" s="216"/>
      <c r="AC27" s="189"/>
      <c r="AD27" s="190"/>
      <c r="AE27" s="191"/>
      <c r="AF27" s="211" t="s">
        <v>44</v>
      </c>
      <c r="AG27" s="212"/>
      <c r="AH27" s="212"/>
      <c r="AI27" s="212"/>
      <c r="AJ27" s="212"/>
      <c r="AK27" s="212"/>
      <c r="AL27" s="212"/>
      <c r="AM27" s="212"/>
      <c r="AN27" s="212"/>
      <c r="AO27" s="214">
        <v>50</v>
      </c>
      <c r="AP27" s="215"/>
      <c r="AQ27" s="216"/>
      <c r="AR27" s="214">
        <v>100</v>
      </c>
      <c r="AS27" s="215"/>
      <c r="AT27" s="215"/>
      <c r="AU27" s="216"/>
      <c r="AV27" s="215">
        <v>0</v>
      </c>
      <c r="AW27" s="215"/>
      <c r="AX27" s="215"/>
      <c r="AY27" s="217"/>
    </row>
    <row r="28" spans="1:51" ht="39.950000000000003" customHeight="1" x14ac:dyDescent="0.15">
      <c r="A28" s="183"/>
      <c r="B28" s="184"/>
      <c r="C28" s="184"/>
      <c r="D28" s="185"/>
      <c r="E28" s="192"/>
      <c r="F28" s="193"/>
      <c r="G28" s="194"/>
      <c r="H28" s="211"/>
      <c r="I28" s="212"/>
      <c r="J28" s="212"/>
      <c r="K28" s="212"/>
      <c r="L28" s="212"/>
      <c r="M28" s="212"/>
      <c r="N28" s="212"/>
      <c r="O28" s="212"/>
      <c r="P28" s="212"/>
      <c r="Q28" s="213"/>
      <c r="R28" s="218"/>
      <c r="S28" s="219"/>
      <c r="T28" s="220"/>
      <c r="U28" s="218"/>
      <c r="V28" s="219"/>
      <c r="W28" s="164"/>
      <c r="X28" s="221"/>
      <c r="Y28" s="164"/>
      <c r="Z28" s="164"/>
      <c r="AA28" s="164"/>
      <c r="AB28" s="221"/>
      <c r="AC28" s="189"/>
      <c r="AD28" s="190"/>
      <c r="AE28" s="191"/>
      <c r="AF28" s="211"/>
      <c r="AG28" s="212"/>
      <c r="AH28" s="212"/>
      <c r="AI28" s="212"/>
      <c r="AJ28" s="212"/>
      <c r="AK28" s="212"/>
      <c r="AL28" s="212"/>
      <c r="AM28" s="212"/>
      <c r="AN28" s="212"/>
      <c r="AO28" s="214"/>
      <c r="AP28" s="215"/>
      <c r="AQ28" s="216"/>
      <c r="AR28" s="214"/>
      <c r="AS28" s="215"/>
      <c r="AT28" s="215"/>
      <c r="AU28" s="216"/>
      <c r="AV28" s="215"/>
      <c r="AW28" s="215"/>
      <c r="AX28" s="215"/>
      <c r="AY28" s="217"/>
    </row>
    <row r="29" spans="1:51" ht="20.100000000000001" customHeight="1" x14ac:dyDescent="0.15">
      <c r="A29" s="233" t="s">
        <v>173</v>
      </c>
      <c r="B29" s="234"/>
      <c r="C29" s="234"/>
      <c r="D29" s="235"/>
      <c r="E29" s="230" t="s">
        <v>184</v>
      </c>
      <c r="F29" s="231"/>
      <c r="G29" s="231"/>
      <c r="H29" s="231"/>
      <c r="I29" s="231"/>
      <c r="J29" s="231"/>
      <c r="K29" s="231"/>
      <c r="L29" s="231"/>
      <c r="M29" s="232"/>
      <c r="N29" s="230" t="s">
        <v>185</v>
      </c>
      <c r="O29" s="231"/>
      <c r="P29" s="231"/>
      <c r="Q29" s="231"/>
      <c r="R29" s="231"/>
      <c r="S29" s="231"/>
      <c r="T29" s="231"/>
      <c r="U29" s="231"/>
      <c r="V29" s="232"/>
      <c r="W29" s="230" t="s">
        <v>186</v>
      </c>
      <c r="X29" s="231"/>
      <c r="Y29" s="231"/>
      <c r="Z29" s="231"/>
      <c r="AA29" s="231"/>
      <c r="AB29" s="231"/>
      <c r="AC29" s="231"/>
      <c r="AD29" s="231"/>
      <c r="AE29" s="232"/>
      <c r="AF29" s="230" t="s">
        <v>187</v>
      </c>
      <c r="AG29" s="231"/>
      <c r="AH29" s="231"/>
      <c r="AI29" s="231"/>
      <c r="AJ29" s="231"/>
      <c r="AK29" s="231"/>
      <c r="AL29" s="231"/>
      <c r="AM29" s="231"/>
      <c r="AN29" s="232"/>
      <c r="AO29" s="16"/>
      <c r="AP29" s="17" t="s">
        <v>45</v>
      </c>
      <c r="AQ29" s="18"/>
      <c r="AR29" s="18"/>
      <c r="AS29" s="18"/>
      <c r="AT29" s="18"/>
      <c r="AU29" s="18"/>
      <c r="AV29" s="18"/>
      <c r="AW29" s="18"/>
      <c r="AX29" s="18"/>
      <c r="AY29" s="19"/>
    </row>
    <row r="30" spans="1:51" ht="30" customHeight="1" x14ac:dyDescent="0.15">
      <c r="A30" s="236"/>
      <c r="B30" s="237"/>
      <c r="C30" s="237"/>
      <c r="D30" s="238"/>
      <c r="E30" s="224">
        <v>4300</v>
      </c>
      <c r="F30" s="225"/>
      <c r="G30" s="225"/>
      <c r="H30" s="225"/>
      <c r="I30" s="225"/>
      <c r="J30" s="225"/>
      <c r="K30" s="222" t="s">
        <v>143</v>
      </c>
      <c r="L30" s="222"/>
      <c r="M30" s="223"/>
      <c r="N30" s="224">
        <v>3513</v>
      </c>
      <c r="O30" s="225"/>
      <c r="P30" s="225"/>
      <c r="Q30" s="225"/>
      <c r="R30" s="225"/>
      <c r="S30" s="225"/>
      <c r="T30" s="222" t="s">
        <v>143</v>
      </c>
      <c r="U30" s="222"/>
      <c r="V30" s="223"/>
      <c r="W30" s="224">
        <v>2580</v>
      </c>
      <c r="X30" s="225"/>
      <c r="Y30" s="225"/>
      <c r="Z30" s="225"/>
      <c r="AA30" s="225"/>
      <c r="AB30" s="225"/>
      <c r="AC30" s="222" t="s">
        <v>143</v>
      </c>
      <c r="AD30" s="222"/>
      <c r="AE30" s="223"/>
      <c r="AF30" s="224">
        <v>3070</v>
      </c>
      <c r="AG30" s="225"/>
      <c r="AH30" s="225"/>
      <c r="AI30" s="225"/>
      <c r="AJ30" s="225"/>
      <c r="AK30" s="225"/>
      <c r="AL30" s="222" t="s">
        <v>143</v>
      </c>
      <c r="AM30" s="222"/>
      <c r="AN30" s="223"/>
      <c r="AO30" s="226">
        <f>(E30+N30+W30+AF30+E32+N32+W32+AF32+E34+N34+W34+AF34)/12</f>
        <v>3425.0833333333335</v>
      </c>
      <c r="AP30" s="227"/>
      <c r="AQ30" s="227"/>
      <c r="AR30" s="227"/>
      <c r="AS30" s="227"/>
      <c r="AT30" s="227"/>
      <c r="AU30" s="227"/>
      <c r="AV30" s="20"/>
      <c r="AW30" s="20" t="s">
        <v>46</v>
      </c>
      <c r="AX30" s="20"/>
      <c r="AY30" s="21"/>
    </row>
    <row r="31" spans="1:51" ht="20.100000000000001" customHeight="1" x14ac:dyDescent="0.15">
      <c r="A31" s="236"/>
      <c r="B31" s="237"/>
      <c r="C31" s="237"/>
      <c r="D31" s="238"/>
      <c r="E31" s="230" t="s">
        <v>188</v>
      </c>
      <c r="F31" s="231"/>
      <c r="G31" s="231"/>
      <c r="H31" s="231"/>
      <c r="I31" s="231"/>
      <c r="J31" s="231"/>
      <c r="K31" s="231"/>
      <c r="L31" s="231"/>
      <c r="M31" s="232"/>
      <c r="N31" s="230" t="s">
        <v>189</v>
      </c>
      <c r="O31" s="231"/>
      <c r="P31" s="231"/>
      <c r="Q31" s="231"/>
      <c r="R31" s="231"/>
      <c r="S31" s="231"/>
      <c r="T31" s="231"/>
      <c r="U31" s="231"/>
      <c r="V31" s="232"/>
      <c r="W31" s="230" t="s">
        <v>190</v>
      </c>
      <c r="X31" s="231"/>
      <c r="Y31" s="231"/>
      <c r="Z31" s="231"/>
      <c r="AA31" s="231"/>
      <c r="AB31" s="231"/>
      <c r="AC31" s="231"/>
      <c r="AD31" s="231"/>
      <c r="AE31" s="232"/>
      <c r="AF31" s="230" t="s">
        <v>191</v>
      </c>
      <c r="AG31" s="231"/>
      <c r="AH31" s="231"/>
      <c r="AI31" s="231"/>
      <c r="AJ31" s="231"/>
      <c r="AK31" s="231"/>
      <c r="AL31" s="231"/>
      <c r="AM31" s="231"/>
      <c r="AN31" s="232"/>
      <c r="AO31" s="228"/>
      <c r="AP31" s="229"/>
      <c r="AQ31" s="229"/>
      <c r="AR31" s="229"/>
      <c r="AS31" s="229"/>
      <c r="AT31" s="229"/>
      <c r="AU31" s="229"/>
      <c r="AV31" s="22"/>
      <c r="AW31" s="22"/>
      <c r="AX31" s="22"/>
      <c r="AY31" s="23"/>
    </row>
    <row r="32" spans="1:51" ht="30" customHeight="1" x14ac:dyDescent="0.15">
      <c r="A32" s="236"/>
      <c r="B32" s="237"/>
      <c r="C32" s="237"/>
      <c r="D32" s="238"/>
      <c r="E32" s="224">
        <v>4000</v>
      </c>
      <c r="F32" s="225"/>
      <c r="G32" s="225"/>
      <c r="H32" s="225"/>
      <c r="I32" s="225"/>
      <c r="J32" s="225"/>
      <c r="K32" s="222" t="s">
        <v>143</v>
      </c>
      <c r="L32" s="222"/>
      <c r="M32" s="223"/>
      <c r="N32" s="224">
        <v>3500</v>
      </c>
      <c r="O32" s="225"/>
      <c r="P32" s="225"/>
      <c r="Q32" s="225"/>
      <c r="R32" s="225"/>
      <c r="S32" s="225"/>
      <c r="T32" s="222" t="s">
        <v>143</v>
      </c>
      <c r="U32" s="222"/>
      <c r="V32" s="223"/>
      <c r="W32" s="224">
        <v>2890</v>
      </c>
      <c r="X32" s="225"/>
      <c r="Y32" s="225"/>
      <c r="Z32" s="225"/>
      <c r="AA32" s="225"/>
      <c r="AB32" s="225"/>
      <c r="AC32" s="222" t="s">
        <v>143</v>
      </c>
      <c r="AD32" s="222"/>
      <c r="AE32" s="223"/>
      <c r="AF32" s="224">
        <v>3220</v>
      </c>
      <c r="AG32" s="225"/>
      <c r="AH32" s="225"/>
      <c r="AI32" s="225"/>
      <c r="AJ32" s="225"/>
      <c r="AK32" s="225"/>
      <c r="AL32" s="222" t="s">
        <v>143</v>
      </c>
      <c r="AM32" s="222"/>
      <c r="AN32" s="223"/>
      <c r="AO32" s="18"/>
      <c r="AP32" s="17" t="s">
        <v>47</v>
      </c>
      <c r="AQ32" s="18"/>
      <c r="AR32" s="18"/>
      <c r="AS32" s="18"/>
      <c r="AT32" s="18"/>
      <c r="AU32" s="18"/>
      <c r="AV32" s="18"/>
      <c r="AW32" s="18"/>
      <c r="AX32" s="18"/>
      <c r="AY32" s="19"/>
    </row>
    <row r="33" spans="1:51" ht="20.100000000000001" customHeight="1" x14ac:dyDescent="0.15">
      <c r="A33" s="236"/>
      <c r="B33" s="237"/>
      <c r="C33" s="237"/>
      <c r="D33" s="238"/>
      <c r="E33" s="230" t="s">
        <v>192</v>
      </c>
      <c r="F33" s="231"/>
      <c r="G33" s="231"/>
      <c r="H33" s="231"/>
      <c r="I33" s="231"/>
      <c r="J33" s="231"/>
      <c r="K33" s="231"/>
      <c r="L33" s="231"/>
      <c r="M33" s="232"/>
      <c r="N33" s="230" t="s">
        <v>193</v>
      </c>
      <c r="O33" s="231"/>
      <c r="P33" s="231"/>
      <c r="Q33" s="231"/>
      <c r="R33" s="231"/>
      <c r="S33" s="231"/>
      <c r="T33" s="231"/>
      <c r="U33" s="231"/>
      <c r="V33" s="232"/>
      <c r="W33" s="230" t="s">
        <v>194</v>
      </c>
      <c r="X33" s="231"/>
      <c r="Y33" s="231"/>
      <c r="Z33" s="231"/>
      <c r="AA33" s="231"/>
      <c r="AB33" s="231"/>
      <c r="AC33" s="231"/>
      <c r="AD33" s="231"/>
      <c r="AE33" s="232"/>
      <c r="AF33" s="230" t="s">
        <v>195</v>
      </c>
      <c r="AG33" s="231"/>
      <c r="AH33" s="231"/>
      <c r="AI33" s="231"/>
      <c r="AJ33" s="231"/>
      <c r="AK33" s="231"/>
      <c r="AL33" s="231"/>
      <c r="AM33" s="231"/>
      <c r="AN33" s="232"/>
      <c r="AO33" s="226">
        <v>3330</v>
      </c>
      <c r="AP33" s="227"/>
      <c r="AQ33" s="227"/>
      <c r="AR33" s="227"/>
      <c r="AS33" s="227"/>
      <c r="AT33" s="227"/>
      <c r="AU33" s="227"/>
      <c r="AV33" s="20"/>
      <c r="AW33" s="20" t="s">
        <v>46</v>
      </c>
      <c r="AX33" s="20"/>
      <c r="AY33" s="21"/>
    </row>
    <row r="34" spans="1:51" ht="30" customHeight="1" x14ac:dyDescent="0.15">
      <c r="A34" s="239"/>
      <c r="B34" s="240"/>
      <c r="C34" s="240"/>
      <c r="D34" s="241"/>
      <c r="E34" s="224">
        <v>3560</v>
      </c>
      <c r="F34" s="225"/>
      <c r="G34" s="225"/>
      <c r="H34" s="225"/>
      <c r="I34" s="225"/>
      <c r="J34" s="225"/>
      <c r="K34" s="222" t="s">
        <v>143</v>
      </c>
      <c r="L34" s="222"/>
      <c r="M34" s="223"/>
      <c r="N34" s="224">
        <v>3330</v>
      </c>
      <c r="O34" s="225"/>
      <c r="P34" s="225"/>
      <c r="Q34" s="225"/>
      <c r="R34" s="225"/>
      <c r="S34" s="225"/>
      <c r="T34" s="222" t="s">
        <v>143</v>
      </c>
      <c r="U34" s="222"/>
      <c r="V34" s="223"/>
      <c r="W34" s="224">
        <v>3670</v>
      </c>
      <c r="X34" s="225"/>
      <c r="Y34" s="225"/>
      <c r="Z34" s="225"/>
      <c r="AA34" s="225"/>
      <c r="AB34" s="225"/>
      <c r="AC34" s="222" t="s">
        <v>143</v>
      </c>
      <c r="AD34" s="222"/>
      <c r="AE34" s="223"/>
      <c r="AF34" s="224">
        <v>3468</v>
      </c>
      <c r="AG34" s="225"/>
      <c r="AH34" s="225"/>
      <c r="AI34" s="225"/>
      <c r="AJ34" s="225"/>
      <c r="AK34" s="225"/>
      <c r="AL34" s="222" t="s">
        <v>143</v>
      </c>
      <c r="AM34" s="222"/>
      <c r="AN34" s="223"/>
      <c r="AO34" s="228"/>
      <c r="AP34" s="229"/>
      <c r="AQ34" s="229"/>
      <c r="AR34" s="229"/>
      <c r="AS34" s="229"/>
      <c r="AT34" s="229"/>
      <c r="AU34" s="229"/>
      <c r="AV34" s="22"/>
      <c r="AW34" s="22"/>
      <c r="AX34" s="22"/>
      <c r="AY34" s="23"/>
    </row>
    <row r="35" spans="1:51" ht="30" customHeight="1" x14ac:dyDescent="0.15">
      <c r="A35" s="272" t="s">
        <v>48</v>
      </c>
      <c r="B35" s="275" t="s">
        <v>49</v>
      </c>
      <c r="C35" s="276"/>
      <c r="D35" s="276"/>
      <c r="E35" s="276"/>
      <c r="F35" s="276"/>
      <c r="G35" s="276"/>
      <c r="H35" s="276"/>
      <c r="I35" s="276"/>
      <c r="J35" s="276"/>
      <c r="K35" s="276"/>
      <c r="L35" s="277"/>
      <c r="M35" s="275" t="s">
        <v>50</v>
      </c>
      <c r="N35" s="276"/>
      <c r="O35" s="276"/>
      <c r="P35" s="276"/>
      <c r="Q35" s="276"/>
      <c r="R35" s="276"/>
      <c r="S35" s="276"/>
      <c r="T35" s="276"/>
      <c r="U35" s="276"/>
      <c r="V35" s="277"/>
      <c r="W35" s="275" t="s">
        <v>196</v>
      </c>
      <c r="X35" s="276"/>
      <c r="Y35" s="276"/>
      <c r="Z35" s="276"/>
      <c r="AA35" s="276"/>
      <c r="AB35" s="276"/>
      <c r="AC35" s="276"/>
      <c r="AD35" s="276"/>
      <c r="AE35" s="277"/>
      <c r="AF35" s="275" t="s">
        <v>51</v>
      </c>
      <c r="AG35" s="276"/>
      <c r="AH35" s="276"/>
      <c r="AI35" s="276"/>
      <c r="AJ35" s="276"/>
      <c r="AK35" s="276"/>
      <c r="AL35" s="276"/>
      <c r="AM35" s="276"/>
      <c r="AN35" s="277"/>
      <c r="AO35" s="275" t="s">
        <v>52</v>
      </c>
      <c r="AP35" s="276"/>
      <c r="AQ35" s="276"/>
      <c r="AR35" s="276"/>
      <c r="AS35" s="276"/>
      <c r="AT35" s="276"/>
      <c r="AU35" s="276"/>
      <c r="AV35" s="276"/>
      <c r="AW35" s="276"/>
      <c r="AX35" s="276"/>
      <c r="AY35" s="278"/>
    </row>
    <row r="36" spans="1:51" ht="30" customHeight="1" x14ac:dyDescent="0.15">
      <c r="A36" s="273"/>
      <c r="B36" s="211" t="s">
        <v>53</v>
      </c>
      <c r="C36" s="212"/>
      <c r="D36" s="212"/>
      <c r="E36" s="212"/>
      <c r="F36" s="212"/>
      <c r="G36" s="212"/>
      <c r="H36" s="212"/>
      <c r="I36" s="212"/>
      <c r="J36" s="212"/>
      <c r="K36" s="212"/>
      <c r="L36" s="213"/>
      <c r="M36" s="250">
        <v>6000000</v>
      </c>
      <c r="N36" s="251"/>
      <c r="O36" s="251"/>
      <c r="P36" s="251"/>
      <c r="Q36" s="251"/>
      <c r="R36" s="251"/>
      <c r="S36" s="251"/>
      <c r="T36" s="251"/>
      <c r="U36" s="242" t="s">
        <v>54</v>
      </c>
      <c r="V36" s="243"/>
      <c r="W36" s="250">
        <v>4600000</v>
      </c>
      <c r="X36" s="251"/>
      <c r="Y36" s="251"/>
      <c r="Z36" s="251"/>
      <c r="AA36" s="251"/>
      <c r="AB36" s="251"/>
      <c r="AC36" s="251"/>
      <c r="AD36" s="242" t="s">
        <v>54</v>
      </c>
      <c r="AE36" s="243"/>
      <c r="AF36" s="245" t="s">
        <v>197</v>
      </c>
      <c r="AG36" s="246"/>
      <c r="AH36" s="246"/>
      <c r="AI36" s="246"/>
      <c r="AJ36" s="246"/>
      <c r="AK36" s="246"/>
      <c r="AL36" s="246"/>
      <c r="AM36" s="246"/>
      <c r="AN36" s="247"/>
      <c r="AO36" s="279">
        <v>100000</v>
      </c>
      <c r="AP36" s="280"/>
      <c r="AQ36" s="280"/>
      <c r="AR36" s="280"/>
      <c r="AS36" s="280"/>
      <c r="AT36" s="280"/>
      <c r="AU36" s="280"/>
      <c r="AV36" s="280"/>
      <c r="AW36" s="280"/>
      <c r="AX36" s="24" t="s">
        <v>54</v>
      </c>
      <c r="AY36" s="23"/>
    </row>
    <row r="37" spans="1:51" ht="30" customHeight="1" x14ac:dyDescent="0.15">
      <c r="A37" s="273"/>
      <c r="B37" s="211"/>
      <c r="C37" s="212"/>
      <c r="D37" s="212"/>
      <c r="E37" s="212"/>
      <c r="F37" s="212"/>
      <c r="G37" s="212"/>
      <c r="H37" s="212"/>
      <c r="I37" s="212"/>
      <c r="J37" s="212"/>
      <c r="K37" s="212"/>
      <c r="L37" s="213"/>
      <c r="M37" s="281"/>
      <c r="N37" s="244"/>
      <c r="O37" s="244"/>
      <c r="P37" s="244"/>
      <c r="Q37" s="244"/>
      <c r="R37" s="244"/>
      <c r="S37" s="244"/>
      <c r="T37" s="244"/>
      <c r="U37" s="242" t="s">
        <v>54</v>
      </c>
      <c r="V37" s="243"/>
      <c r="W37" s="244"/>
      <c r="X37" s="244"/>
      <c r="Y37" s="244"/>
      <c r="Z37" s="244"/>
      <c r="AA37" s="244"/>
      <c r="AB37" s="244"/>
      <c r="AC37" s="244"/>
      <c r="AD37" s="242" t="s">
        <v>54</v>
      </c>
      <c r="AE37" s="243"/>
      <c r="AF37" s="245"/>
      <c r="AG37" s="246"/>
      <c r="AH37" s="246"/>
      <c r="AI37" s="246"/>
      <c r="AJ37" s="246"/>
      <c r="AK37" s="246"/>
      <c r="AL37" s="246"/>
      <c r="AM37" s="246"/>
      <c r="AN37" s="247"/>
      <c r="AO37" s="248"/>
      <c r="AP37" s="249"/>
      <c r="AQ37" s="249"/>
      <c r="AR37" s="249"/>
      <c r="AS37" s="249"/>
      <c r="AT37" s="249"/>
      <c r="AU37" s="249"/>
      <c r="AV37" s="249"/>
      <c r="AW37" s="249"/>
      <c r="AX37" s="24" t="s">
        <v>54</v>
      </c>
      <c r="AY37" s="23"/>
    </row>
    <row r="38" spans="1:51" ht="30" customHeight="1" thickBot="1" x14ac:dyDescent="0.25">
      <c r="A38" s="274"/>
      <c r="B38" s="264"/>
      <c r="C38" s="265"/>
      <c r="D38" s="265"/>
      <c r="E38" s="265"/>
      <c r="F38" s="265"/>
      <c r="G38" s="265"/>
      <c r="H38" s="265"/>
      <c r="I38" s="265"/>
      <c r="J38" s="265"/>
      <c r="K38" s="265"/>
      <c r="L38" s="266"/>
      <c r="M38" s="267"/>
      <c r="N38" s="268"/>
      <c r="O38" s="268"/>
      <c r="P38" s="268"/>
      <c r="Q38" s="268"/>
      <c r="R38" s="268"/>
      <c r="S38" s="268"/>
      <c r="T38" s="268"/>
      <c r="U38" s="269" t="s">
        <v>54</v>
      </c>
      <c r="V38" s="270"/>
      <c r="W38" s="271"/>
      <c r="X38" s="271"/>
      <c r="Y38" s="271"/>
      <c r="Z38" s="271"/>
      <c r="AA38" s="271"/>
      <c r="AB38" s="271"/>
      <c r="AC38" s="271"/>
      <c r="AD38" s="269" t="s">
        <v>54</v>
      </c>
      <c r="AE38" s="270"/>
      <c r="AF38" s="264"/>
      <c r="AG38" s="265"/>
      <c r="AH38" s="265"/>
      <c r="AI38" s="265"/>
      <c r="AJ38" s="265"/>
      <c r="AK38" s="265"/>
      <c r="AL38" s="265"/>
      <c r="AM38" s="265"/>
      <c r="AN38" s="266"/>
      <c r="AO38" s="252"/>
      <c r="AP38" s="253"/>
      <c r="AQ38" s="253"/>
      <c r="AR38" s="253"/>
      <c r="AS38" s="253"/>
      <c r="AT38" s="253"/>
      <c r="AU38" s="253"/>
      <c r="AV38" s="253"/>
      <c r="AW38" s="253"/>
      <c r="AX38" s="25" t="s">
        <v>54</v>
      </c>
      <c r="AY38" s="26"/>
    </row>
    <row r="40" spans="1:51" ht="14.25" thickBot="1" x14ac:dyDescent="0.2">
      <c r="AU40" s="1" t="s">
        <v>144</v>
      </c>
    </row>
    <row r="41" spans="1:51" ht="30" customHeight="1" x14ac:dyDescent="0.15">
      <c r="A41" s="254" t="s">
        <v>55</v>
      </c>
      <c r="B41" s="255"/>
      <c r="C41" s="255"/>
      <c r="D41" s="255"/>
      <c r="E41" s="255"/>
      <c r="F41" s="255"/>
      <c r="G41" s="255"/>
      <c r="H41" s="256"/>
      <c r="I41" s="27" t="s">
        <v>56</v>
      </c>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9"/>
    </row>
    <row r="42" spans="1:51" ht="23.25" customHeight="1" x14ac:dyDescent="0.15">
      <c r="A42" s="30" t="s">
        <v>57</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2"/>
      <c r="AH42" s="32"/>
      <c r="AI42" s="32"/>
      <c r="AJ42" s="32"/>
      <c r="AK42" s="32"/>
      <c r="AL42" s="32"/>
      <c r="AM42" s="32"/>
      <c r="AN42" s="32"/>
      <c r="AO42" s="32"/>
      <c r="AP42" s="32"/>
      <c r="AQ42" s="32"/>
      <c r="AR42" s="32"/>
      <c r="AS42" s="32"/>
      <c r="AT42" s="33"/>
      <c r="AU42" s="33"/>
      <c r="AV42" s="33"/>
      <c r="AW42" s="33"/>
      <c r="AX42" s="33"/>
      <c r="AY42" s="34"/>
    </row>
    <row r="43" spans="1:51" ht="30" customHeight="1" x14ac:dyDescent="0.15">
      <c r="A43" s="257" t="s">
        <v>58</v>
      </c>
      <c r="B43" s="258"/>
      <c r="C43" s="258"/>
      <c r="D43" s="258"/>
      <c r="E43" s="258"/>
      <c r="F43" s="258"/>
      <c r="G43" s="258"/>
      <c r="H43" s="258"/>
      <c r="I43" s="258"/>
      <c r="J43" s="258"/>
      <c r="K43" s="258"/>
      <c r="L43" s="258"/>
      <c r="M43" s="258"/>
      <c r="N43" s="258"/>
      <c r="O43" s="259"/>
      <c r="P43" s="260" t="s">
        <v>145</v>
      </c>
      <c r="Q43" s="258"/>
      <c r="R43" s="258"/>
      <c r="S43" s="258"/>
      <c r="T43" s="258"/>
      <c r="U43" s="258"/>
      <c r="V43" s="258"/>
      <c r="W43" s="258"/>
      <c r="X43" s="258"/>
      <c r="Y43" s="258"/>
      <c r="Z43" s="258"/>
      <c r="AA43" s="258"/>
      <c r="AB43" s="258"/>
      <c r="AC43" s="258"/>
      <c r="AD43" s="258"/>
      <c r="AE43" s="258"/>
      <c r="AF43" s="259"/>
      <c r="AG43" s="260" t="s">
        <v>59</v>
      </c>
      <c r="AH43" s="261"/>
      <c r="AI43" s="261"/>
      <c r="AJ43" s="261"/>
      <c r="AK43" s="261"/>
      <c r="AL43" s="261"/>
      <c r="AM43" s="261"/>
      <c r="AN43" s="262"/>
      <c r="AO43" s="260" t="s">
        <v>146</v>
      </c>
      <c r="AP43" s="261"/>
      <c r="AQ43" s="261"/>
      <c r="AR43" s="261"/>
      <c r="AS43" s="261"/>
      <c r="AT43" s="262"/>
      <c r="AU43" s="260" t="s">
        <v>147</v>
      </c>
      <c r="AV43" s="261"/>
      <c r="AW43" s="261"/>
      <c r="AX43" s="261"/>
      <c r="AY43" s="263"/>
    </row>
    <row r="44" spans="1:51" ht="30" customHeight="1" x14ac:dyDescent="0.15">
      <c r="A44" s="35">
        <v>1</v>
      </c>
      <c r="B44" s="282" t="s">
        <v>9</v>
      </c>
      <c r="C44" s="282"/>
      <c r="D44" s="282"/>
      <c r="E44" s="282"/>
      <c r="F44" s="282"/>
      <c r="G44" s="282"/>
      <c r="H44" s="282"/>
      <c r="I44" s="282"/>
      <c r="J44" s="282"/>
      <c r="K44" s="282"/>
      <c r="L44" s="282"/>
      <c r="M44" s="282"/>
      <c r="N44" s="282"/>
      <c r="O44" s="283"/>
      <c r="P44" s="284" t="s">
        <v>60</v>
      </c>
      <c r="Q44" s="282"/>
      <c r="R44" s="282"/>
      <c r="S44" s="282"/>
      <c r="T44" s="282"/>
      <c r="U44" s="282"/>
      <c r="V44" s="282"/>
      <c r="W44" s="282"/>
      <c r="X44" s="282"/>
      <c r="Y44" s="282"/>
      <c r="Z44" s="282"/>
      <c r="AA44" s="282"/>
      <c r="AB44" s="282"/>
      <c r="AC44" s="282"/>
      <c r="AD44" s="282"/>
      <c r="AE44" s="282"/>
      <c r="AF44" s="283"/>
      <c r="AG44" s="285" t="s">
        <v>61</v>
      </c>
      <c r="AH44" s="286"/>
      <c r="AI44" s="286"/>
      <c r="AJ44" s="286"/>
      <c r="AK44" s="286"/>
      <c r="AL44" s="286"/>
      <c r="AM44" s="286"/>
      <c r="AN44" s="287"/>
      <c r="AO44" s="288" t="s">
        <v>62</v>
      </c>
      <c r="AP44" s="289"/>
      <c r="AQ44" s="289"/>
      <c r="AR44" s="289"/>
      <c r="AS44" s="289"/>
      <c r="AT44" s="290"/>
      <c r="AU44" s="291">
        <v>100</v>
      </c>
      <c r="AV44" s="292"/>
      <c r="AW44" s="292"/>
      <c r="AX44" s="292"/>
      <c r="AY44" s="293"/>
    </row>
    <row r="45" spans="1:51" ht="30" customHeight="1" x14ac:dyDescent="0.15">
      <c r="A45" s="36">
        <v>2</v>
      </c>
      <c r="B45" s="282"/>
      <c r="C45" s="282"/>
      <c r="D45" s="282"/>
      <c r="E45" s="282"/>
      <c r="F45" s="282"/>
      <c r="G45" s="282"/>
      <c r="H45" s="282"/>
      <c r="I45" s="282"/>
      <c r="J45" s="282"/>
      <c r="K45" s="282"/>
      <c r="L45" s="282"/>
      <c r="M45" s="282"/>
      <c r="N45" s="282"/>
      <c r="O45" s="283"/>
      <c r="P45" s="284"/>
      <c r="Q45" s="282"/>
      <c r="R45" s="282"/>
      <c r="S45" s="282"/>
      <c r="T45" s="282"/>
      <c r="U45" s="282"/>
      <c r="V45" s="282"/>
      <c r="W45" s="282"/>
      <c r="X45" s="282"/>
      <c r="Y45" s="282"/>
      <c r="Z45" s="282"/>
      <c r="AA45" s="282"/>
      <c r="AB45" s="282"/>
      <c r="AC45" s="282"/>
      <c r="AD45" s="282"/>
      <c r="AE45" s="282"/>
      <c r="AF45" s="283"/>
      <c r="AG45" s="285"/>
      <c r="AH45" s="286"/>
      <c r="AI45" s="286"/>
      <c r="AJ45" s="286"/>
      <c r="AK45" s="286"/>
      <c r="AL45" s="286"/>
      <c r="AM45" s="286"/>
      <c r="AN45" s="287"/>
      <c r="AO45" s="284"/>
      <c r="AP45" s="282"/>
      <c r="AQ45" s="282"/>
      <c r="AR45" s="282"/>
      <c r="AS45" s="282"/>
      <c r="AT45" s="283"/>
      <c r="AU45" s="291"/>
      <c r="AV45" s="292"/>
      <c r="AW45" s="292"/>
      <c r="AX45" s="292"/>
      <c r="AY45" s="293"/>
    </row>
    <row r="46" spans="1:51" ht="30" customHeight="1" x14ac:dyDescent="0.15">
      <c r="A46" s="36">
        <v>3</v>
      </c>
      <c r="B46" s="282"/>
      <c r="C46" s="282"/>
      <c r="D46" s="282"/>
      <c r="E46" s="282"/>
      <c r="F46" s="282"/>
      <c r="G46" s="282"/>
      <c r="H46" s="282"/>
      <c r="I46" s="282"/>
      <c r="J46" s="282"/>
      <c r="K46" s="282"/>
      <c r="L46" s="282"/>
      <c r="M46" s="282"/>
      <c r="N46" s="282"/>
      <c r="O46" s="283"/>
      <c r="P46" s="284"/>
      <c r="Q46" s="282"/>
      <c r="R46" s="282"/>
      <c r="S46" s="282"/>
      <c r="T46" s="282"/>
      <c r="U46" s="282"/>
      <c r="V46" s="282"/>
      <c r="W46" s="282"/>
      <c r="X46" s="282"/>
      <c r="Y46" s="282"/>
      <c r="Z46" s="282"/>
      <c r="AA46" s="282"/>
      <c r="AB46" s="282"/>
      <c r="AC46" s="282"/>
      <c r="AD46" s="282"/>
      <c r="AE46" s="282"/>
      <c r="AF46" s="283"/>
      <c r="AG46" s="285"/>
      <c r="AH46" s="286"/>
      <c r="AI46" s="286"/>
      <c r="AJ46" s="286"/>
      <c r="AK46" s="286"/>
      <c r="AL46" s="286"/>
      <c r="AM46" s="286"/>
      <c r="AN46" s="287"/>
      <c r="AO46" s="284"/>
      <c r="AP46" s="282"/>
      <c r="AQ46" s="282"/>
      <c r="AR46" s="282"/>
      <c r="AS46" s="282"/>
      <c r="AT46" s="283"/>
      <c r="AU46" s="291"/>
      <c r="AV46" s="292"/>
      <c r="AW46" s="292"/>
      <c r="AX46" s="292"/>
      <c r="AY46" s="293"/>
    </row>
    <row r="47" spans="1:51" ht="30" customHeight="1" x14ac:dyDescent="0.15">
      <c r="A47" s="36">
        <v>4</v>
      </c>
      <c r="B47" s="282"/>
      <c r="C47" s="282"/>
      <c r="D47" s="282"/>
      <c r="E47" s="282"/>
      <c r="F47" s="282"/>
      <c r="G47" s="282"/>
      <c r="H47" s="282"/>
      <c r="I47" s="282"/>
      <c r="J47" s="282"/>
      <c r="K47" s="282"/>
      <c r="L47" s="282"/>
      <c r="M47" s="282"/>
      <c r="N47" s="282"/>
      <c r="O47" s="283"/>
      <c r="P47" s="284"/>
      <c r="Q47" s="282"/>
      <c r="R47" s="282"/>
      <c r="S47" s="282"/>
      <c r="T47" s="282"/>
      <c r="U47" s="282"/>
      <c r="V47" s="282"/>
      <c r="W47" s="282"/>
      <c r="X47" s="282"/>
      <c r="Y47" s="282"/>
      <c r="Z47" s="282"/>
      <c r="AA47" s="282"/>
      <c r="AB47" s="282"/>
      <c r="AC47" s="282"/>
      <c r="AD47" s="282"/>
      <c r="AE47" s="282"/>
      <c r="AF47" s="283"/>
      <c r="AG47" s="285"/>
      <c r="AH47" s="286"/>
      <c r="AI47" s="286"/>
      <c r="AJ47" s="286"/>
      <c r="AK47" s="286"/>
      <c r="AL47" s="286"/>
      <c r="AM47" s="286"/>
      <c r="AN47" s="287"/>
      <c r="AO47" s="284"/>
      <c r="AP47" s="282"/>
      <c r="AQ47" s="282"/>
      <c r="AR47" s="282"/>
      <c r="AS47" s="282"/>
      <c r="AT47" s="283"/>
      <c r="AU47" s="291"/>
      <c r="AV47" s="292"/>
      <c r="AW47" s="292"/>
      <c r="AX47" s="292"/>
      <c r="AY47" s="293"/>
    </row>
    <row r="48" spans="1:51" ht="20.100000000000001" customHeight="1" x14ac:dyDescent="0.15">
      <c r="A48" s="37" t="s">
        <v>63</v>
      </c>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4"/>
    </row>
    <row r="49" spans="1:51" ht="25.5" customHeight="1" x14ac:dyDescent="0.15">
      <c r="A49" s="38" t="s">
        <v>148</v>
      </c>
      <c r="B49" s="39"/>
      <c r="C49" s="39"/>
      <c r="D49" s="39"/>
      <c r="E49" s="39"/>
      <c r="F49" s="39"/>
      <c r="G49" s="39"/>
      <c r="H49" s="39"/>
      <c r="I49" s="39"/>
      <c r="J49" s="39"/>
      <c r="K49" s="39"/>
      <c r="L49" s="39"/>
      <c r="M49" s="40" t="s">
        <v>149</v>
      </c>
      <c r="N49" s="39"/>
      <c r="O49" s="39"/>
      <c r="P49" s="39"/>
      <c r="Q49" s="39"/>
      <c r="R49" s="39"/>
      <c r="S49" s="39"/>
      <c r="T49" s="39"/>
      <c r="U49" s="39"/>
      <c r="V49" s="41"/>
      <c r="W49" s="40" t="s">
        <v>64</v>
      </c>
      <c r="X49" s="39"/>
      <c r="Y49" s="39"/>
      <c r="Z49" s="39"/>
      <c r="AA49" s="41"/>
      <c r="AB49" s="39" t="s">
        <v>150</v>
      </c>
      <c r="AC49" s="39"/>
      <c r="AD49" s="39"/>
      <c r="AE49" s="39"/>
      <c r="AF49" s="39"/>
      <c r="AG49" s="39"/>
      <c r="AH49" s="39"/>
      <c r="AI49" s="39"/>
      <c r="AJ49" s="39"/>
      <c r="AK49" s="41"/>
      <c r="AL49" s="42" t="s">
        <v>65</v>
      </c>
      <c r="AM49" s="39"/>
      <c r="AN49" s="39"/>
      <c r="AO49" s="39"/>
      <c r="AP49" s="41"/>
      <c r="AQ49" s="39" t="s">
        <v>151</v>
      </c>
      <c r="AR49" s="39"/>
      <c r="AS49" s="39"/>
      <c r="AT49" s="39"/>
      <c r="AU49" s="39"/>
      <c r="AV49" s="39"/>
      <c r="AW49" s="39"/>
      <c r="AX49" s="39"/>
      <c r="AY49" s="43"/>
    </row>
    <row r="50" spans="1:51" ht="30" customHeight="1" x14ac:dyDescent="0.15">
      <c r="A50" s="35" t="s">
        <v>66</v>
      </c>
      <c r="B50" s="294" t="s">
        <v>9</v>
      </c>
      <c r="C50" s="294"/>
      <c r="D50" s="294"/>
      <c r="E50" s="294"/>
      <c r="F50" s="294"/>
      <c r="G50" s="294"/>
      <c r="H50" s="294"/>
      <c r="I50" s="294"/>
      <c r="J50" s="294"/>
      <c r="K50" s="294"/>
      <c r="L50" s="295"/>
      <c r="M50" s="296">
        <v>17258</v>
      </c>
      <c r="N50" s="294"/>
      <c r="O50" s="294"/>
      <c r="P50" s="294"/>
      <c r="Q50" s="294"/>
      <c r="R50" s="294"/>
      <c r="S50" s="294"/>
      <c r="T50" s="294"/>
      <c r="U50" s="294"/>
      <c r="V50" s="295"/>
      <c r="W50" s="297" t="s">
        <v>67</v>
      </c>
      <c r="X50" s="294"/>
      <c r="Y50" s="294"/>
      <c r="Z50" s="294"/>
      <c r="AA50" s="295"/>
      <c r="AB50" s="297"/>
      <c r="AC50" s="294"/>
      <c r="AD50" s="294"/>
      <c r="AE50" s="294"/>
      <c r="AF50" s="294"/>
      <c r="AG50" s="294"/>
      <c r="AH50" s="294"/>
      <c r="AI50" s="294"/>
      <c r="AJ50" s="294"/>
      <c r="AK50" s="295"/>
      <c r="AL50" s="297"/>
      <c r="AM50" s="294"/>
      <c r="AN50" s="294"/>
      <c r="AO50" s="294"/>
      <c r="AP50" s="295"/>
      <c r="AQ50" s="297"/>
      <c r="AR50" s="294"/>
      <c r="AS50" s="294"/>
      <c r="AT50" s="294"/>
      <c r="AU50" s="294"/>
      <c r="AV50" s="294"/>
      <c r="AW50" s="294"/>
      <c r="AX50" s="294"/>
      <c r="AY50" s="298"/>
    </row>
    <row r="51" spans="1:51" ht="30" customHeight="1" x14ac:dyDescent="0.15">
      <c r="A51" s="36">
        <v>2</v>
      </c>
      <c r="B51" s="294" t="s">
        <v>11</v>
      </c>
      <c r="C51" s="294"/>
      <c r="D51" s="294"/>
      <c r="E51" s="294"/>
      <c r="F51" s="294"/>
      <c r="G51" s="294"/>
      <c r="H51" s="294"/>
      <c r="I51" s="294"/>
      <c r="J51" s="294"/>
      <c r="K51" s="294"/>
      <c r="L51" s="295"/>
      <c r="M51" s="296">
        <v>27202</v>
      </c>
      <c r="N51" s="294"/>
      <c r="O51" s="294"/>
      <c r="P51" s="294"/>
      <c r="Q51" s="294"/>
      <c r="R51" s="294"/>
      <c r="S51" s="294"/>
      <c r="T51" s="294"/>
      <c r="U51" s="294"/>
      <c r="V51" s="295"/>
      <c r="W51" s="297" t="s">
        <v>67</v>
      </c>
      <c r="X51" s="294"/>
      <c r="Y51" s="294"/>
      <c r="Z51" s="294"/>
      <c r="AA51" s="295"/>
      <c r="AB51" s="297"/>
      <c r="AC51" s="294"/>
      <c r="AD51" s="294"/>
      <c r="AE51" s="294"/>
      <c r="AF51" s="294"/>
      <c r="AG51" s="294"/>
      <c r="AH51" s="294"/>
      <c r="AI51" s="294"/>
      <c r="AJ51" s="294"/>
      <c r="AK51" s="295"/>
      <c r="AL51" s="297"/>
      <c r="AM51" s="294"/>
      <c r="AN51" s="294"/>
      <c r="AO51" s="294"/>
      <c r="AP51" s="295"/>
      <c r="AQ51" s="297"/>
      <c r="AR51" s="294"/>
      <c r="AS51" s="294"/>
      <c r="AT51" s="294"/>
      <c r="AU51" s="294"/>
      <c r="AV51" s="294"/>
      <c r="AW51" s="294"/>
      <c r="AX51" s="294"/>
      <c r="AY51" s="298"/>
    </row>
    <row r="52" spans="1:51" ht="30" customHeight="1" x14ac:dyDescent="0.15">
      <c r="A52" s="36">
        <v>3</v>
      </c>
      <c r="B52" s="294"/>
      <c r="C52" s="294"/>
      <c r="D52" s="294"/>
      <c r="E52" s="294"/>
      <c r="F52" s="294"/>
      <c r="G52" s="294"/>
      <c r="H52" s="294"/>
      <c r="I52" s="294"/>
      <c r="J52" s="294"/>
      <c r="K52" s="294"/>
      <c r="L52" s="295"/>
      <c r="M52" s="296"/>
      <c r="N52" s="294"/>
      <c r="O52" s="294"/>
      <c r="P52" s="294"/>
      <c r="Q52" s="294"/>
      <c r="R52" s="294"/>
      <c r="S52" s="294"/>
      <c r="T52" s="294"/>
      <c r="U52" s="294"/>
      <c r="V52" s="295"/>
      <c r="W52" s="297"/>
      <c r="X52" s="294"/>
      <c r="Y52" s="294"/>
      <c r="Z52" s="294"/>
      <c r="AA52" s="295"/>
      <c r="AB52" s="297"/>
      <c r="AC52" s="294"/>
      <c r="AD52" s="294"/>
      <c r="AE52" s="294"/>
      <c r="AF52" s="294"/>
      <c r="AG52" s="294"/>
      <c r="AH52" s="294"/>
      <c r="AI52" s="294"/>
      <c r="AJ52" s="294"/>
      <c r="AK52" s="295"/>
      <c r="AL52" s="297"/>
      <c r="AM52" s="294"/>
      <c r="AN52" s="294"/>
      <c r="AO52" s="294"/>
      <c r="AP52" s="295"/>
      <c r="AQ52" s="297"/>
      <c r="AR52" s="294"/>
      <c r="AS52" s="294"/>
      <c r="AT52" s="294"/>
      <c r="AU52" s="294"/>
      <c r="AV52" s="294"/>
      <c r="AW52" s="294"/>
      <c r="AX52" s="294"/>
      <c r="AY52" s="298"/>
    </row>
    <row r="53" spans="1:51" ht="30" customHeight="1" x14ac:dyDescent="0.15">
      <c r="A53" s="36">
        <v>4</v>
      </c>
      <c r="B53" s="294"/>
      <c r="C53" s="294"/>
      <c r="D53" s="294"/>
      <c r="E53" s="294"/>
      <c r="F53" s="294"/>
      <c r="G53" s="294"/>
      <c r="H53" s="294"/>
      <c r="I53" s="294"/>
      <c r="J53" s="294"/>
      <c r="K53" s="294"/>
      <c r="L53" s="295"/>
      <c r="M53" s="296"/>
      <c r="N53" s="294"/>
      <c r="O53" s="294"/>
      <c r="P53" s="294"/>
      <c r="Q53" s="294"/>
      <c r="R53" s="294"/>
      <c r="S53" s="294"/>
      <c r="T53" s="294"/>
      <c r="U53" s="294"/>
      <c r="V53" s="295"/>
      <c r="W53" s="297"/>
      <c r="X53" s="294"/>
      <c r="Y53" s="294"/>
      <c r="Z53" s="294"/>
      <c r="AA53" s="295"/>
      <c r="AB53" s="297"/>
      <c r="AC53" s="294"/>
      <c r="AD53" s="294"/>
      <c r="AE53" s="294"/>
      <c r="AF53" s="294"/>
      <c r="AG53" s="294"/>
      <c r="AH53" s="294"/>
      <c r="AI53" s="294"/>
      <c r="AJ53" s="294"/>
      <c r="AK53" s="295"/>
      <c r="AL53" s="297"/>
      <c r="AM53" s="294"/>
      <c r="AN53" s="294"/>
      <c r="AO53" s="294"/>
      <c r="AP53" s="295"/>
      <c r="AQ53" s="297"/>
      <c r="AR53" s="294"/>
      <c r="AS53" s="294"/>
      <c r="AT53" s="294"/>
      <c r="AU53" s="294"/>
      <c r="AV53" s="294"/>
      <c r="AW53" s="294"/>
      <c r="AX53" s="294"/>
      <c r="AY53" s="298"/>
    </row>
    <row r="54" spans="1:51" ht="30" customHeight="1" thickBot="1" x14ac:dyDescent="0.2">
      <c r="A54" s="44">
        <v>5</v>
      </c>
      <c r="B54" s="299"/>
      <c r="C54" s="299"/>
      <c r="D54" s="299"/>
      <c r="E54" s="299"/>
      <c r="F54" s="299"/>
      <c r="G54" s="299"/>
      <c r="H54" s="299"/>
      <c r="I54" s="299"/>
      <c r="J54" s="299"/>
      <c r="K54" s="299"/>
      <c r="L54" s="300"/>
      <c r="M54" s="301"/>
      <c r="N54" s="299"/>
      <c r="O54" s="299"/>
      <c r="P54" s="299"/>
      <c r="Q54" s="299"/>
      <c r="R54" s="299"/>
      <c r="S54" s="299"/>
      <c r="T54" s="299"/>
      <c r="U54" s="299"/>
      <c r="V54" s="300"/>
      <c r="W54" s="302"/>
      <c r="X54" s="299"/>
      <c r="Y54" s="299"/>
      <c r="Z54" s="299"/>
      <c r="AA54" s="300"/>
      <c r="AB54" s="302"/>
      <c r="AC54" s="299"/>
      <c r="AD54" s="299"/>
      <c r="AE54" s="299"/>
      <c r="AF54" s="299"/>
      <c r="AG54" s="299"/>
      <c r="AH54" s="299"/>
      <c r="AI54" s="299"/>
      <c r="AJ54" s="299"/>
      <c r="AK54" s="300"/>
      <c r="AL54" s="302"/>
      <c r="AM54" s="299"/>
      <c r="AN54" s="299"/>
      <c r="AO54" s="299"/>
      <c r="AP54" s="300"/>
      <c r="AQ54" s="302"/>
      <c r="AR54" s="299"/>
      <c r="AS54" s="299"/>
      <c r="AT54" s="299"/>
      <c r="AU54" s="299"/>
      <c r="AV54" s="299"/>
      <c r="AW54" s="299"/>
      <c r="AX54" s="299"/>
      <c r="AY54" s="303"/>
    </row>
    <row r="55" spans="1:51" ht="17.25" customHeight="1" x14ac:dyDescent="0.15">
      <c r="A55" s="4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7"/>
    </row>
    <row r="56" spans="1:51" ht="20.100000000000001" customHeight="1" x14ac:dyDescent="0.15">
      <c r="A56" s="81" t="s">
        <v>68</v>
      </c>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row>
    <row r="57" spans="1:51" ht="20.100000000000001" customHeight="1" thickBot="1" x14ac:dyDescent="0.2">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row>
    <row r="58" spans="1:51" ht="19.5" customHeight="1" x14ac:dyDescent="0.15">
      <c r="A58" s="321" t="s">
        <v>207</v>
      </c>
      <c r="B58" s="322"/>
      <c r="C58" s="322"/>
      <c r="D58" s="322"/>
      <c r="E58" s="322"/>
      <c r="F58" s="322"/>
      <c r="G58" s="322"/>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M58" s="322"/>
      <c r="AN58" s="322"/>
      <c r="AO58" s="322"/>
      <c r="AP58" s="322"/>
      <c r="AQ58" s="322"/>
      <c r="AR58" s="322"/>
      <c r="AS58" s="322"/>
      <c r="AT58" s="322"/>
      <c r="AU58" s="322"/>
      <c r="AV58" s="322"/>
      <c r="AW58" s="322"/>
      <c r="AX58" s="322"/>
      <c r="AY58" s="323"/>
    </row>
    <row r="59" spans="1:51" ht="42" customHeight="1" thickBot="1" x14ac:dyDescent="0.2">
      <c r="A59" s="324"/>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6"/>
    </row>
    <row r="60" spans="1:51" ht="21.95" customHeight="1" x14ac:dyDescent="0.15">
      <c r="A60" s="48" t="s">
        <v>152</v>
      </c>
      <c r="B60" s="49"/>
      <c r="C60" s="50"/>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Y60" s="51"/>
    </row>
    <row r="61" spans="1:51" ht="21.95" customHeight="1" x14ac:dyDescent="0.15">
      <c r="A61" s="52" t="s">
        <v>153</v>
      </c>
      <c r="B61" s="53" t="s">
        <v>69</v>
      </c>
      <c r="C61" s="49"/>
      <c r="D61" s="53"/>
      <c r="E61" s="53"/>
      <c r="F61" s="54"/>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6"/>
      <c r="AG61" s="56"/>
      <c r="AH61" s="56"/>
      <c r="AI61" s="56"/>
      <c r="AJ61" s="56"/>
      <c r="AK61" s="57"/>
      <c r="AL61" s="57"/>
      <c r="AM61" s="57"/>
      <c r="AN61" s="57"/>
      <c r="AO61" s="57"/>
      <c r="AP61" s="57"/>
      <c r="AQ61" s="57"/>
      <c r="AR61" s="57"/>
      <c r="AS61" s="57"/>
      <c r="AT61" s="57"/>
      <c r="AU61" s="57"/>
      <c r="AV61" s="57"/>
      <c r="AW61" s="57"/>
      <c r="AX61" s="57"/>
      <c r="AY61" s="58"/>
    </row>
    <row r="62" spans="1:51" ht="21.95" customHeight="1" x14ac:dyDescent="0.15">
      <c r="A62" s="52"/>
      <c r="B62" s="59" t="s">
        <v>70</v>
      </c>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6"/>
      <c r="AG62" s="56"/>
      <c r="AH62" s="56"/>
      <c r="AI62" s="56"/>
      <c r="AJ62" s="56"/>
      <c r="AK62" s="57"/>
      <c r="AL62" s="57"/>
      <c r="AM62" s="57"/>
      <c r="AN62" s="57"/>
      <c r="AO62" s="57"/>
      <c r="AP62" s="57"/>
      <c r="AQ62" s="57"/>
      <c r="AR62" s="57"/>
      <c r="AS62" s="57"/>
      <c r="AT62" s="57"/>
      <c r="AU62" s="57"/>
      <c r="AV62" s="57"/>
      <c r="AW62" s="57"/>
      <c r="AX62" s="57"/>
      <c r="AY62" s="58"/>
    </row>
    <row r="63" spans="1:51" ht="21.95" customHeight="1" x14ac:dyDescent="0.15">
      <c r="A63" s="48" t="s">
        <v>71</v>
      </c>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Y63" s="51"/>
    </row>
    <row r="64" spans="1:51" ht="21.95" customHeight="1" x14ac:dyDescent="0.15">
      <c r="A64" s="52" t="s">
        <v>153</v>
      </c>
      <c r="B64" s="53" t="s">
        <v>72</v>
      </c>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60"/>
      <c r="AG64" s="60"/>
      <c r="AH64" s="60"/>
      <c r="AI64" s="61"/>
      <c r="AJ64" s="61"/>
      <c r="AK64" s="61"/>
      <c r="AL64" s="61"/>
      <c r="AM64" s="61"/>
      <c r="AN64" s="61"/>
      <c r="AO64" s="61"/>
      <c r="AP64" s="61"/>
      <c r="AQ64" s="61"/>
      <c r="AR64" s="61"/>
      <c r="AS64" s="61"/>
      <c r="AT64" s="61"/>
      <c r="AU64" s="61"/>
      <c r="AV64" s="61"/>
      <c r="AW64" s="61"/>
      <c r="AX64" s="61"/>
      <c r="AY64" s="62"/>
    </row>
    <row r="65" spans="1:51" ht="21.95" customHeight="1" x14ac:dyDescent="0.15">
      <c r="A65" s="63"/>
      <c r="B65" s="55" t="s">
        <v>73</v>
      </c>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64"/>
      <c r="AG65" s="64"/>
      <c r="AH65" s="64"/>
      <c r="AI65" s="57"/>
      <c r="AJ65" s="57"/>
      <c r="AK65" s="57"/>
      <c r="AL65" s="57"/>
      <c r="AM65" s="57"/>
      <c r="AN65" s="57"/>
      <c r="AO65" s="57"/>
      <c r="AP65" s="57"/>
      <c r="AQ65" s="57"/>
      <c r="AR65" s="57"/>
      <c r="AS65" s="57"/>
      <c r="AT65" s="57"/>
      <c r="AU65" s="57"/>
      <c r="AV65" s="57"/>
      <c r="AW65" s="57"/>
      <c r="AX65" s="57"/>
      <c r="AY65" s="58"/>
    </row>
    <row r="66" spans="1:51" ht="21.95" customHeight="1" x14ac:dyDescent="0.15">
      <c r="A66" s="65"/>
      <c r="B66" s="66" t="s">
        <v>74</v>
      </c>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7"/>
      <c r="AG66" s="67"/>
      <c r="AH66" s="67"/>
      <c r="AI66" s="67"/>
      <c r="AJ66" s="67"/>
      <c r="AK66" s="67"/>
      <c r="AL66" s="67"/>
      <c r="AM66" s="67"/>
      <c r="AN66" s="68"/>
      <c r="AO66" s="68"/>
      <c r="AP66" s="68"/>
      <c r="AQ66" s="68"/>
      <c r="AR66" s="68"/>
      <c r="AS66" s="68"/>
      <c r="AT66" s="68"/>
      <c r="AU66" s="68"/>
      <c r="AV66" s="68"/>
      <c r="AW66" s="68"/>
      <c r="AX66" s="68"/>
      <c r="AY66" s="69"/>
    </row>
    <row r="67" spans="1:51" ht="21.95" customHeight="1" x14ac:dyDescent="0.15">
      <c r="A67" s="48" t="s">
        <v>75</v>
      </c>
      <c r="B67" s="49"/>
      <c r="C67" s="49"/>
      <c r="D67" s="49"/>
      <c r="E67" s="49"/>
      <c r="F67" s="70"/>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71"/>
      <c r="AG67" s="71"/>
      <c r="AH67" s="71"/>
      <c r="AI67" s="71"/>
      <c r="AJ67" s="71"/>
      <c r="AK67" s="71"/>
      <c r="AL67" s="71"/>
      <c r="AM67" s="71"/>
      <c r="AY67" s="51"/>
    </row>
    <row r="68" spans="1:51" ht="21.95" customHeight="1" x14ac:dyDescent="0.15">
      <c r="A68" s="52" t="s">
        <v>153</v>
      </c>
      <c r="B68" s="55" t="s">
        <v>76</v>
      </c>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6"/>
      <c r="AG68" s="56"/>
      <c r="AH68" s="56"/>
      <c r="AI68" s="56"/>
      <c r="AJ68" s="56"/>
      <c r="AK68" s="56"/>
      <c r="AL68" s="56"/>
      <c r="AM68" s="56"/>
      <c r="AN68" s="57"/>
      <c r="AO68" s="57"/>
      <c r="AP68" s="57"/>
      <c r="AQ68" s="57"/>
      <c r="AR68" s="57"/>
      <c r="AS68" s="57"/>
      <c r="AT68" s="57"/>
      <c r="AU68" s="57"/>
      <c r="AV68" s="57"/>
      <c r="AW68" s="57"/>
      <c r="AX68" s="57"/>
      <c r="AY68" s="58"/>
    </row>
    <row r="69" spans="1:51" ht="21.95" customHeight="1" thickBot="1" x14ac:dyDescent="0.2">
      <c r="A69" s="65"/>
      <c r="B69" s="66" t="s">
        <v>77</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8"/>
      <c r="AG69" s="68"/>
      <c r="AH69" s="68"/>
      <c r="AI69" s="68"/>
      <c r="AJ69" s="68"/>
      <c r="AK69" s="68"/>
      <c r="AL69" s="68"/>
      <c r="AM69" s="68"/>
      <c r="AN69" s="68"/>
      <c r="AO69" s="68"/>
      <c r="AP69" s="68"/>
      <c r="AQ69" s="68"/>
      <c r="AR69" s="68"/>
      <c r="AS69" s="68"/>
      <c r="AT69" s="68"/>
      <c r="AU69" s="68"/>
      <c r="AV69" s="68"/>
      <c r="AW69" s="68"/>
      <c r="AX69" s="68"/>
      <c r="AY69" s="69"/>
    </row>
    <row r="70" spans="1:51" ht="18.75" customHeight="1" x14ac:dyDescent="0.15">
      <c r="A70" s="321" t="s">
        <v>154</v>
      </c>
      <c r="B70" s="327"/>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7"/>
      <c r="AX70" s="327"/>
      <c r="AY70" s="328"/>
    </row>
    <row r="71" spans="1:51" ht="84" customHeight="1" x14ac:dyDescent="0.15">
      <c r="A71" s="329"/>
      <c r="B71" s="330"/>
      <c r="C71" s="330"/>
      <c r="D71" s="330"/>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330"/>
      <c r="AR71" s="330"/>
      <c r="AS71" s="330"/>
      <c r="AT71" s="330"/>
      <c r="AU71" s="330"/>
      <c r="AV71" s="330"/>
      <c r="AW71" s="330"/>
      <c r="AX71" s="330"/>
      <c r="AY71" s="331"/>
    </row>
    <row r="72" spans="1:51" ht="34.5" customHeight="1" thickBot="1" x14ac:dyDescent="0.2">
      <c r="A72" s="332"/>
      <c r="B72" s="333"/>
      <c r="C72" s="333"/>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3"/>
      <c r="AL72" s="333"/>
      <c r="AM72" s="333"/>
      <c r="AN72" s="333"/>
      <c r="AO72" s="333"/>
      <c r="AP72" s="333"/>
      <c r="AQ72" s="333"/>
      <c r="AR72" s="333"/>
      <c r="AS72" s="333"/>
      <c r="AT72" s="333"/>
      <c r="AU72" s="333"/>
      <c r="AV72" s="333"/>
      <c r="AW72" s="333"/>
      <c r="AX72" s="333"/>
      <c r="AY72" s="334"/>
    </row>
    <row r="73" spans="1:51" ht="36.75" customHeight="1" x14ac:dyDescent="0.1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row>
    <row r="74" spans="1:51" ht="15.75" customHeight="1" thickBot="1" x14ac:dyDescent="0.2">
      <c r="A74" s="73"/>
      <c r="B74" s="73"/>
      <c r="C74" s="73"/>
      <c r="D74" s="73"/>
      <c r="E74" s="73"/>
      <c r="F74" s="73"/>
      <c r="G74" s="73"/>
      <c r="H74" s="73"/>
      <c r="I74" s="73"/>
      <c r="J74" s="73"/>
      <c r="K74" s="73"/>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1" t="s">
        <v>155</v>
      </c>
      <c r="AW74" s="74"/>
      <c r="AX74" s="74"/>
      <c r="AY74" s="74"/>
    </row>
    <row r="75" spans="1:51" ht="153" customHeight="1" x14ac:dyDescent="0.15">
      <c r="A75" s="335" t="s">
        <v>78</v>
      </c>
      <c r="B75" s="322"/>
      <c r="C75" s="322"/>
      <c r="D75" s="322"/>
      <c r="E75" s="322"/>
      <c r="F75" s="322"/>
      <c r="G75" s="322"/>
      <c r="H75" s="322"/>
      <c r="I75" s="322"/>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c r="AN75" s="322"/>
      <c r="AO75" s="322"/>
      <c r="AP75" s="322"/>
      <c r="AQ75" s="322"/>
      <c r="AR75" s="322"/>
      <c r="AS75" s="322"/>
      <c r="AT75" s="322"/>
      <c r="AU75" s="322"/>
      <c r="AV75" s="322"/>
      <c r="AW75" s="322"/>
      <c r="AX75" s="322"/>
      <c r="AY75" s="323"/>
    </row>
    <row r="76" spans="1:51" ht="20.100000000000001" customHeight="1" thickBot="1" x14ac:dyDescent="0.2">
      <c r="A76" s="324"/>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c r="AN76" s="325"/>
      <c r="AO76" s="325"/>
      <c r="AP76" s="325"/>
      <c r="AQ76" s="325"/>
      <c r="AR76" s="325"/>
      <c r="AS76" s="325"/>
      <c r="AT76" s="325"/>
      <c r="AU76" s="325"/>
      <c r="AV76" s="325"/>
      <c r="AW76" s="325"/>
      <c r="AX76" s="325"/>
      <c r="AY76" s="326"/>
    </row>
    <row r="77" spans="1:51" ht="20.100000000000001" customHeight="1" x14ac:dyDescent="0.15">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row>
    <row r="78" spans="1:51" ht="13.5" customHeight="1" x14ac:dyDescent="0.15">
      <c r="A78" s="81" t="s">
        <v>79</v>
      </c>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row>
    <row r="79" spans="1:51" ht="13.5" customHeight="1" x14ac:dyDescent="0.1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row>
    <row r="80" spans="1:51" ht="13.5" customHeight="1" thickBot="1" x14ac:dyDescent="0.2">
      <c r="B80" s="304" t="s">
        <v>80</v>
      </c>
      <c r="C80" s="304"/>
      <c r="D80" s="304"/>
      <c r="E80" s="304"/>
      <c r="F80" s="304"/>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304"/>
      <c r="AR80" s="304"/>
      <c r="AS80" s="304"/>
      <c r="AT80" s="304"/>
      <c r="AU80" s="304"/>
      <c r="AV80" s="304"/>
      <c r="AW80" s="304"/>
      <c r="AX80" s="304"/>
      <c r="AY80" s="304"/>
    </row>
    <row r="81" spans="1:51" ht="13.5" customHeight="1" x14ac:dyDescent="0.15">
      <c r="A81" s="305"/>
      <c r="B81" s="308" t="s">
        <v>174</v>
      </c>
      <c r="C81" s="309"/>
      <c r="D81" s="309"/>
      <c r="E81" s="309"/>
      <c r="F81" s="309"/>
      <c r="G81" s="309"/>
      <c r="H81" s="309"/>
      <c r="I81" s="309"/>
      <c r="J81" s="309"/>
      <c r="K81" s="310"/>
      <c r="L81" s="314" t="s">
        <v>178</v>
      </c>
      <c r="M81" s="315"/>
      <c r="N81" s="315"/>
      <c r="O81" s="315"/>
      <c r="P81" s="315"/>
      <c r="Q81" s="315"/>
      <c r="R81" s="315"/>
      <c r="S81" s="315"/>
      <c r="T81" s="315"/>
      <c r="U81" s="315"/>
      <c r="V81" s="314" t="s">
        <v>179</v>
      </c>
      <c r="W81" s="315"/>
      <c r="X81" s="315"/>
      <c r="Y81" s="315"/>
      <c r="Z81" s="315"/>
      <c r="AA81" s="315"/>
      <c r="AB81" s="315"/>
      <c r="AC81" s="315"/>
      <c r="AD81" s="315"/>
      <c r="AE81" s="315"/>
      <c r="AF81" s="314" t="s">
        <v>180</v>
      </c>
      <c r="AG81" s="315"/>
      <c r="AH81" s="315"/>
      <c r="AI81" s="315"/>
      <c r="AJ81" s="315"/>
      <c r="AK81" s="315"/>
      <c r="AL81" s="315"/>
      <c r="AM81" s="315"/>
      <c r="AN81" s="315"/>
      <c r="AO81" s="315"/>
      <c r="AP81" s="314" t="s">
        <v>181</v>
      </c>
      <c r="AQ81" s="315"/>
      <c r="AR81" s="315"/>
      <c r="AS81" s="315"/>
      <c r="AT81" s="315"/>
      <c r="AU81" s="315"/>
      <c r="AV81" s="315"/>
      <c r="AW81" s="315"/>
      <c r="AX81" s="315"/>
      <c r="AY81" s="318"/>
    </row>
    <row r="82" spans="1:51" ht="13.5" customHeight="1" x14ac:dyDescent="0.15">
      <c r="A82" s="306"/>
      <c r="B82" s="311"/>
      <c r="C82" s="312"/>
      <c r="D82" s="312"/>
      <c r="E82" s="312"/>
      <c r="F82" s="312"/>
      <c r="G82" s="312"/>
      <c r="H82" s="312"/>
      <c r="I82" s="312"/>
      <c r="J82" s="312"/>
      <c r="K82" s="313"/>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6"/>
      <c r="AI82" s="316"/>
      <c r="AJ82" s="316"/>
      <c r="AK82" s="316"/>
      <c r="AL82" s="316"/>
      <c r="AM82" s="316"/>
      <c r="AN82" s="316"/>
      <c r="AO82" s="316"/>
      <c r="AP82" s="316"/>
      <c r="AQ82" s="316"/>
      <c r="AR82" s="316"/>
      <c r="AS82" s="316"/>
      <c r="AT82" s="316"/>
      <c r="AU82" s="316"/>
      <c r="AV82" s="316"/>
      <c r="AW82" s="316"/>
      <c r="AX82" s="316"/>
      <c r="AY82" s="319"/>
    </row>
    <row r="83" spans="1:51" ht="13.5" customHeight="1" x14ac:dyDescent="0.15">
      <c r="A83" s="307"/>
      <c r="B83" s="209"/>
      <c r="C83" s="197"/>
      <c r="D83" s="197"/>
      <c r="E83" s="197"/>
      <c r="F83" s="197"/>
      <c r="G83" s="197"/>
      <c r="H83" s="197"/>
      <c r="I83" s="197"/>
      <c r="J83" s="197"/>
      <c r="K83" s="198"/>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c r="AP83" s="317"/>
      <c r="AQ83" s="317"/>
      <c r="AR83" s="317"/>
      <c r="AS83" s="317"/>
      <c r="AT83" s="317"/>
      <c r="AU83" s="317"/>
      <c r="AV83" s="317"/>
      <c r="AW83" s="317"/>
      <c r="AX83" s="317"/>
      <c r="AY83" s="320"/>
    </row>
    <row r="84" spans="1:51" ht="50.1" customHeight="1" x14ac:dyDescent="0.15">
      <c r="A84" s="340" t="s">
        <v>81</v>
      </c>
      <c r="B84" s="208" t="s">
        <v>82</v>
      </c>
      <c r="C84" s="195"/>
      <c r="D84" s="195"/>
      <c r="E84" s="195"/>
      <c r="F84" s="195"/>
      <c r="G84" s="195"/>
      <c r="H84" s="195"/>
      <c r="I84" s="195"/>
      <c r="J84" s="195"/>
      <c r="K84" s="196"/>
      <c r="L84" s="343">
        <v>75</v>
      </c>
      <c r="M84" s="343"/>
      <c r="N84" s="343"/>
      <c r="O84" s="343"/>
      <c r="P84" s="343"/>
      <c r="Q84" s="343"/>
      <c r="R84" s="343"/>
      <c r="S84" s="343"/>
      <c r="T84" s="343"/>
      <c r="U84" s="343"/>
      <c r="V84" s="343">
        <f>L84+1</f>
        <v>76</v>
      </c>
      <c r="W84" s="343"/>
      <c r="X84" s="343"/>
      <c r="Y84" s="343"/>
      <c r="Z84" s="343"/>
      <c r="AA84" s="343"/>
      <c r="AB84" s="343"/>
      <c r="AC84" s="343"/>
      <c r="AD84" s="343"/>
      <c r="AE84" s="343"/>
      <c r="AF84" s="344">
        <f>V84+1</f>
        <v>77</v>
      </c>
      <c r="AG84" s="345"/>
      <c r="AH84" s="345"/>
      <c r="AI84" s="345"/>
      <c r="AJ84" s="345"/>
      <c r="AK84" s="345"/>
      <c r="AL84" s="345"/>
      <c r="AM84" s="345"/>
      <c r="AN84" s="345"/>
      <c r="AO84" s="346"/>
      <c r="AP84" s="344">
        <f>AF84+1</f>
        <v>78</v>
      </c>
      <c r="AQ84" s="345"/>
      <c r="AR84" s="345"/>
      <c r="AS84" s="345"/>
      <c r="AT84" s="345"/>
      <c r="AU84" s="345"/>
      <c r="AV84" s="345"/>
      <c r="AW84" s="345"/>
      <c r="AX84" s="345"/>
      <c r="AY84" s="347"/>
    </row>
    <row r="85" spans="1:51" ht="50.1" customHeight="1" x14ac:dyDescent="0.15">
      <c r="A85" s="341"/>
      <c r="B85" s="208" t="s">
        <v>83</v>
      </c>
      <c r="C85" s="195"/>
      <c r="D85" s="195"/>
      <c r="E85" s="195"/>
      <c r="F85" s="195"/>
      <c r="G85" s="195"/>
      <c r="H85" s="195"/>
      <c r="I85" s="195"/>
      <c r="J85" s="195"/>
      <c r="K85" s="196"/>
      <c r="L85" s="339" t="s">
        <v>84</v>
      </c>
      <c r="M85" s="339"/>
      <c r="N85" s="339"/>
      <c r="O85" s="339"/>
      <c r="P85" s="339"/>
      <c r="Q85" s="339"/>
      <c r="R85" s="339"/>
      <c r="S85" s="339"/>
      <c r="T85" s="339"/>
      <c r="U85" s="339"/>
      <c r="V85" s="339" t="s">
        <v>156</v>
      </c>
      <c r="W85" s="339"/>
      <c r="X85" s="339"/>
      <c r="Y85" s="339"/>
      <c r="Z85" s="339"/>
      <c r="AA85" s="339"/>
      <c r="AB85" s="339"/>
      <c r="AC85" s="339"/>
      <c r="AD85" s="339"/>
      <c r="AE85" s="339"/>
      <c r="AF85" s="339" t="s">
        <v>156</v>
      </c>
      <c r="AG85" s="339"/>
      <c r="AH85" s="339"/>
      <c r="AI85" s="339"/>
      <c r="AJ85" s="339"/>
      <c r="AK85" s="339"/>
      <c r="AL85" s="339"/>
      <c r="AM85" s="339"/>
      <c r="AN85" s="339"/>
      <c r="AO85" s="339"/>
      <c r="AP85" s="96" t="s">
        <v>156</v>
      </c>
      <c r="AQ85" s="96"/>
      <c r="AR85" s="96"/>
      <c r="AS85" s="96"/>
      <c r="AT85" s="96"/>
      <c r="AU85" s="96"/>
      <c r="AV85" s="96"/>
      <c r="AW85" s="96"/>
      <c r="AX85" s="96"/>
      <c r="AY85" s="97"/>
    </row>
    <row r="86" spans="1:51" ht="50.1" customHeight="1" x14ac:dyDescent="0.15">
      <c r="A86" s="341"/>
      <c r="B86" s="208" t="s">
        <v>85</v>
      </c>
      <c r="C86" s="195"/>
      <c r="D86" s="195"/>
      <c r="E86" s="195"/>
      <c r="F86" s="195"/>
      <c r="G86" s="195"/>
      <c r="H86" s="195"/>
      <c r="I86" s="195"/>
      <c r="J86" s="195"/>
      <c r="K86" s="196"/>
      <c r="L86" s="336" t="s">
        <v>86</v>
      </c>
      <c r="M86" s="337"/>
      <c r="N86" s="337"/>
      <c r="O86" s="337"/>
      <c r="P86" s="337"/>
      <c r="Q86" s="337"/>
      <c r="R86" s="337"/>
      <c r="S86" s="337"/>
      <c r="T86" s="337"/>
      <c r="U86" s="338"/>
      <c r="V86" s="339"/>
      <c r="W86" s="339"/>
      <c r="X86" s="339"/>
      <c r="Y86" s="339"/>
      <c r="Z86" s="339"/>
      <c r="AA86" s="339"/>
      <c r="AB86" s="339"/>
      <c r="AC86" s="339"/>
      <c r="AD86" s="339"/>
      <c r="AE86" s="339"/>
      <c r="AF86" s="339"/>
      <c r="AG86" s="339"/>
      <c r="AH86" s="339"/>
      <c r="AI86" s="339"/>
      <c r="AJ86" s="339"/>
      <c r="AK86" s="339"/>
      <c r="AL86" s="339"/>
      <c r="AM86" s="339"/>
      <c r="AN86" s="339"/>
      <c r="AO86" s="339"/>
      <c r="AP86" s="96"/>
      <c r="AQ86" s="96"/>
      <c r="AR86" s="96"/>
      <c r="AS86" s="96"/>
      <c r="AT86" s="96"/>
      <c r="AU86" s="96"/>
      <c r="AV86" s="96"/>
      <c r="AW86" s="96"/>
      <c r="AX86" s="96"/>
      <c r="AY86" s="97"/>
    </row>
    <row r="87" spans="1:51" ht="50.1" customHeight="1" x14ac:dyDescent="0.15">
      <c r="A87" s="342"/>
      <c r="B87" s="205" t="s">
        <v>87</v>
      </c>
      <c r="C87" s="206"/>
      <c r="D87" s="206"/>
      <c r="E87" s="206"/>
      <c r="F87" s="206"/>
      <c r="G87" s="206"/>
      <c r="H87" s="206"/>
      <c r="I87" s="206"/>
      <c r="J87" s="206"/>
      <c r="K87" s="207"/>
      <c r="L87" s="348">
        <v>1</v>
      </c>
      <c r="M87" s="348"/>
      <c r="N87" s="348"/>
      <c r="O87" s="348"/>
      <c r="P87" s="348"/>
      <c r="Q87" s="348"/>
      <c r="R87" s="348"/>
      <c r="S87" s="348"/>
      <c r="T87" s="348"/>
      <c r="U87" s="348"/>
      <c r="V87" s="348">
        <v>0.8</v>
      </c>
      <c r="W87" s="348"/>
      <c r="X87" s="348"/>
      <c r="Y87" s="348"/>
      <c r="Z87" s="348"/>
      <c r="AA87" s="348"/>
      <c r="AB87" s="348"/>
      <c r="AC87" s="348"/>
      <c r="AD87" s="348"/>
      <c r="AE87" s="348"/>
      <c r="AF87" s="348">
        <v>0.5</v>
      </c>
      <c r="AG87" s="348"/>
      <c r="AH87" s="348"/>
      <c r="AI87" s="348"/>
      <c r="AJ87" s="348"/>
      <c r="AK87" s="348"/>
      <c r="AL87" s="348"/>
      <c r="AM87" s="348"/>
      <c r="AN87" s="348"/>
      <c r="AO87" s="348"/>
      <c r="AP87" s="348">
        <v>0.3</v>
      </c>
      <c r="AQ87" s="348"/>
      <c r="AR87" s="348"/>
      <c r="AS87" s="348"/>
      <c r="AT87" s="348"/>
      <c r="AU87" s="348"/>
      <c r="AV87" s="348"/>
      <c r="AW87" s="348"/>
      <c r="AX87" s="348"/>
      <c r="AY87" s="349"/>
    </row>
    <row r="88" spans="1:51" ht="50.1" customHeight="1" x14ac:dyDescent="0.15">
      <c r="A88" s="340" t="s">
        <v>88</v>
      </c>
      <c r="B88" s="195" t="s">
        <v>82</v>
      </c>
      <c r="C88" s="195"/>
      <c r="D88" s="195"/>
      <c r="E88" s="195"/>
      <c r="F88" s="195"/>
      <c r="G88" s="195"/>
      <c r="H88" s="195"/>
      <c r="I88" s="195"/>
      <c r="J88" s="195"/>
      <c r="K88" s="195"/>
      <c r="L88" s="343">
        <v>47</v>
      </c>
      <c r="M88" s="343"/>
      <c r="N88" s="343"/>
      <c r="O88" s="343"/>
      <c r="P88" s="343"/>
      <c r="Q88" s="343"/>
      <c r="R88" s="343"/>
      <c r="S88" s="343"/>
      <c r="T88" s="343"/>
      <c r="U88" s="343"/>
      <c r="V88" s="343">
        <f>L88+1</f>
        <v>48</v>
      </c>
      <c r="W88" s="343"/>
      <c r="X88" s="343"/>
      <c r="Y88" s="343"/>
      <c r="Z88" s="343"/>
      <c r="AA88" s="343"/>
      <c r="AB88" s="343"/>
      <c r="AC88" s="343"/>
      <c r="AD88" s="343"/>
      <c r="AE88" s="343"/>
      <c r="AF88" s="344">
        <f>V88+1</f>
        <v>49</v>
      </c>
      <c r="AG88" s="345"/>
      <c r="AH88" s="345"/>
      <c r="AI88" s="345"/>
      <c r="AJ88" s="345"/>
      <c r="AK88" s="345"/>
      <c r="AL88" s="345"/>
      <c r="AM88" s="345"/>
      <c r="AN88" s="345"/>
      <c r="AO88" s="346"/>
      <c r="AP88" s="344">
        <f>AF88+1</f>
        <v>50</v>
      </c>
      <c r="AQ88" s="345"/>
      <c r="AR88" s="345"/>
      <c r="AS88" s="345"/>
      <c r="AT88" s="345"/>
      <c r="AU88" s="345"/>
      <c r="AV88" s="345"/>
      <c r="AW88" s="345"/>
      <c r="AX88" s="345"/>
      <c r="AY88" s="347"/>
    </row>
    <row r="89" spans="1:51" ht="50.1" customHeight="1" x14ac:dyDescent="0.15">
      <c r="A89" s="341"/>
      <c r="B89" s="195" t="s">
        <v>89</v>
      </c>
      <c r="C89" s="195"/>
      <c r="D89" s="195"/>
      <c r="E89" s="195"/>
      <c r="F89" s="195"/>
      <c r="G89" s="195"/>
      <c r="H89" s="195"/>
      <c r="I89" s="195"/>
      <c r="J89" s="195"/>
      <c r="K89" s="195"/>
      <c r="L89" s="339" t="s">
        <v>157</v>
      </c>
      <c r="M89" s="339"/>
      <c r="N89" s="339"/>
      <c r="O89" s="339"/>
      <c r="P89" s="339"/>
      <c r="Q89" s="339"/>
      <c r="R89" s="339"/>
      <c r="S89" s="339"/>
      <c r="T89" s="339"/>
      <c r="U89" s="339"/>
      <c r="V89" s="339" t="s">
        <v>84</v>
      </c>
      <c r="W89" s="339"/>
      <c r="X89" s="339"/>
      <c r="Y89" s="339"/>
      <c r="Z89" s="339"/>
      <c r="AA89" s="339"/>
      <c r="AB89" s="339"/>
      <c r="AC89" s="339"/>
      <c r="AD89" s="339"/>
      <c r="AE89" s="339"/>
      <c r="AF89" s="339" t="s">
        <v>84</v>
      </c>
      <c r="AG89" s="339"/>
      <c r="AH89" s="339"/>
      <c r="AI89" s="339"/>
      <c r="AJ89" s="339"/>
      <c r="AK89" s="339"/>
      <c r="AL89" s="339"/>
      <c r="AM89" s="339"/>
      <c r="AN89" s="339"/>
      <c r="AO89" s="339"/>
      <c r="AP89" s="96" t="s">
        <v>84</v>
      </c>
      <c r="AQ89" s="96"/>
      <c r="AR89" s="96"/>
      <c r="AS89" s="96"/>
      <c r="AT89" s="96"/>
      <c r="AU89" s="96"/>
      <c r="AV89" s="96"/>
      <c r="AW89" s="96"/>
      <c r="AX89" s="96"/>
      <c r="AY89" s="97"/>
    </row>
    <row r="90" spans="1:51" ht="50.1" customHeight="1" x14ac:dyDescent="0.15">
      <c r="A90" s="341"/>
      <c r="B90" s="200" t="s">
        <v>90</v>
      </c>
      <c r="C90" s="195"/>
      <c r="D90" s="195"/>
      <c r="E90" s="195"/>
      <c r="F90" s="195"/>
      <c r="G90" s="195"/>
      <c r="H90" s="195"/>
      <c r="I90" s="195"/>
      <c r="J90" s="195"/>
      <c r="K90" s="195"/>
      <c r="L90" s="350" t="s">
        <v>158</v>
      </c>
      <c r="M90" s="339"/>
      <c r="N90" s="339"/>
      <c r="O90" s="339"/>
      <c r="P90" s="339"/>
      <c r="Q90" s="339"/>
      <c r="R90" s="339"/>
      <c r="S90" s="339"/>
      <c r="T90" s="339"/>
      <c r="U90" s="339"/>
      <c r="V90" s="339"/>
      <c r="W90" s="339"/>
      <c r="X90" s="339"/>
      <c r="Y90" s="339"/>
      <c r="Z90" s="339"/>
      <c r="AA90" s="339"/>
      <c r="AB90" s="339"/>
      <c r="AC90" s="339"/>
      <c r="AD90" s="339"/>
      <c r="AE90" s="339"/>
      <c r="AF90" s="339"/>
      <c r="AG90" s="339"/>
      <c r="AH90" s="339"/>
      <c r="AI90" s="339"/>
      <c r="AJ90" s="339"/>
      <c r="AK90" s="339"/>
      <c r="AL90" s="339"/>
      <c r="AM90" s="339"/>
      <c r="AN90" s="339"/>
      <c r="AO90" s="339"/>
      <c r="AP90" s="96"/>
      <c r="AQ90" s="96"/>
      <c r="AR90" s="96"/>
      <c r="AS90" s="96"/>
      <c r="AT90" s="96"/>
      <c r="AU90" s="96"/>
      <c r="AV90" s="96"/>
      <c r="AW90" s="96"/>
      <c r="AX90" s="96"/>
      <c r="AY90" s="97"/>
    </row>
    <row r="91" spans="1:51" ht="50.1" customHeight="1" x14ac:dyDescent="0.15">
      <c r="A91" s="342"/>
      <c r="B91" s="195" t="s">
        <v>87</v>
      </c>
      <c r="C91" s="195"/>
      <c r="D91" s="195"/>
      <c r="E91" s="195"/>
      <c r="F91" s="195"/>
      <c r="G91" s="195"/>
      <c r="H91" s="195"/>
      <c r="I91" s="195"/>
      <c r="J91" s="195"/>
      <c r="K91" s="195"/>
      <c r="L91" s="348">
        <v>0</v>
      </c>
      <c r="M91" s="348"/>
      <c r="N91" s="348"/>
      <c r="O91" s="348"/>
      <c r="P91" s="348"/>
      <c r="Q91" s="348"/>
      <c r="R91" s="348"/>
      <c r="S91" s="348"/>
      <c r="T91" s="348"/>
      <c r="U91" s="348"/>
      <c r="V91" s="348">
        <v>0.2</v>
      </c>
      <c r="W91" s="348"/>
      <c r="X91" s="348"/>
      <c r="Y91" s="348"/>
      <c r="Z91" s="348"/>
      <c r="AA91" s="348"/>
      <c r="AB91" s="348"/>
      <c r="AC91" s="348"/>
      <c r="AD91" s="348"/>
      <c r="AE91" s="348"/>
      <c r="AF91" s="348">
        <v>0.5</v>
      </c>
      <c r="AG91" s="348"/>
      <c r="AH91" s="348"/>
      <c r="AI91" s="348"/>
      <c r="AJ91" s="348"/>
      <c r="AK91" s="348"/>
      <c r="AL91" s="348"/>
      <c r="AM91" s="348"/>
      <c r="AN91" s="348"/>
      <c r="AO91" s="348"/>
      <c r="AP91" s="351">
        <v>0.7</v>
      </c>
      <c r="AQ91" s="351"/>
      <c r="AR91" s="351"/>
      <c r="AS91" s="351"/>
      <c r="AT91" s="351"/>
      <c r="AU91" s="351"/>
      <c r="AV91" s="351"/>
      <c r="AW91" s="351"/>
      <c r="AX91" s="351"/>
      <c r="AY91" s="352"/>
    </row>
    <row r="92" spans="1:51" ht="99.95" customHeight="1" thickBot="1" x14ac:dyDescent="0.2">
      <c r="A92" s="362" t="s">
        <v>212</v>
      </c>
      <c r="B92" s="363"/>
      <c r="C92" s="363"/>
      <c r="D92" s="363"/>
      <c r="E92" s="363"/>
      <c r="F92" s="363"/>
      <c r="G92" s="363"/>
      <c r="H92" s="363"/>
      <c r="I92" s="363"/>
      <c r="J92" s="363"/>
      <c r="K92" s="364"/>
      <c r="L92" s="365" t="s">
        <v>91</v>
      </c>
      <c r="M92" s="366"/>
      <c r="N92" s="366"/>
      <c r="O92" s="366"/>
      <c r="P92" s="366"/>
      <c r="Q92" s="366"/>
      <c r="R92" s="366"/>
      <c r="S92" s="366"/>
      <c r="T92" s="366"/>
      <c r="U92" s="366"/>
      <c r="V92" s="366"/>
      <c r="W92" s="366"/>
      <c r="X92" s="366"/>
      <c r="Y92" s="366"/>
      <c r="Z92" s="366"/>
      <c r="AA92" s="366"/>
      <c r="AB92" s="366"/>
      <c r="AC92" s="366"/>
      <c r="AD92" s="366"/>
      <c r="AE92" s="366"/>
      <c r="AF92" s="366"/>
      <c r="AG92" s="366"/>
      <c r="AH92" s="366"/>
      <c r="AI92" s="366"/>
      <c r="AJ92" s="366"/>
      <c r="AK92" s="366"/>
      <c r="AL92" s="366"/>
      <c r="AM92" s="366"/>
      <c r="AN92" s="366"/>
      <c r="AO92" s="366"/>
      <c r="AP92" s="366"/>
      <c r="AQ92" s="366"/>
      <c r="AR92" s="366"/>
      <c r="AS92" s="366"/>
      <c r="AT92" s="366"/>
      <c r="AU92" s="366"/>
      <c r="AV92" s="366"/>
      <c r="AW92" s="366"/>
      <c r="AX92" s="366"/>
      <c r="AY92" s="367"/>
    </row>
    <row r="93" spans="1:51" ht="12.75" customHeight="1" x14ac:dyDescent="0.15">
      <c r="A93" s="73"/>
      <c r="B93" s="73"/>
      <c r="C93" s="73"/>
      <c r="D93" s="73"/>
      <c r="E93" s="73"/>
      <c r="F93" s="73"/>
      <c r="G93" s="73"/>
      <c r="H93" s="73"/>
      <c r="I93" s="73"/>
      <c r="J93" s="73"/>
      <c r="K93" s="73"/>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row>
    <row r="94" spans="1:51" ht="15.75" customHeight="1" x14ac:dyDescent="0.15">
      <c r="A94" s="73"/>
      <c r="B94" s="73"/>
      <c r="C94" s="73"/>
      <c r="D94" s="73"/>
      <c r="E94" s="73"/>
      <c r="F94" s="73"/>
      <c r="G94" s="73"/>
      <c r="H94" s="73"/>
      <c r="I94" s="73"/>
      <c r="J94" s="73"/>
      <c r="K94" s="73"/>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row>
    <row r="95" spans="1:51" ht="15.75" customHeight="1" x14ac:dyDescent="0.15">
      <c r="A95" s="73"/>
      <c r="B95" s="73"/>
      <c r="C95" s="73"/>
      <c r="D95" s="73"/>
      <c r="E95" s="73"/>
      <c r="F95" s="73"/>
      <c r="G95" s="73"/>
      <c r="H95" s="73"/>
      <c r="I95" s="73"/>
      <c r="J95" s="73"/>
      <c r="K95" s="73"/>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1" t="s">
        <v>159</v>
      </c>
      <c r="AW95" s="74"/>
      <c r="AX95" s="74"/>
      <c r="AY95" s="74"/>
    </row>
    <row r="96" spans="1:51" ht="13.5" customHeight="1" x14ac:dyDescent="0.15">
      <c r="A96" s="81" t="s">
        <v>92</v>
      </c>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row>
    <row r="97" spans="1:51" ht="13.5" customHeight="1" x14ac:dyDescent="0.1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row>
    <row r="98" spans="1:51" ht="13.5" customHeight="1" thickBot="1" x14ac:dyDescent="0.2">
      <c r="B98" s="304" t="s">
        <v>80</v>
      </c>
      <c r="C98" s="304"/>
      <c r="D98" s="304"/>
      <c r="E98" s="304"/>
      <c r="F98" s="304"/>
      <c r="G98" s="304"/>
      <c r="H98" s="304"/>
      <c r="I98" s="304"/>
      <c r="J98" s="304"/>
      <c r="K98" s="304"/>
      <c r="L98" s="304"/>
      <c r="M98" s="304"/>
      <c r="N98" s="304"/>
      <c r="O98" s="304"/>
      <c r="P98" s="304"/>
      <c r="Q98" s="304"/>
      <c r="R98" s="304"/>
      <c r="S98" s="304"/>
      <c r="T98" s="304"/>
      <c r="U98" s="304"/>
      <c r="V98" s="304"/>
      <c r="W98" s="304"/>
      <c r="X98" s="304"/>
      <c r="Y98" s="304"/>
      <c r="Z98" s="304"/>
      <c r="AA98" s="304"/>
      <c r="AB98" s="304"/>
      <c r="AC98" s="304"/>
      <c r="AD98" s="304"/>
      <c r="AE98" s="304"/>
      <c r="AF98" s="304"/>
      <c r="AG98" s="304"/>
      <c r="AH98" s="304"/>
      <c r="AI98" s="304"/>
      <c r="AJ98" s="304"/>
      <c r="AK98" s="304"/>
      <c r="AL98" s="304"/>
      <c r="AM98" s="304"/>
      <c r="AN98" s="304"/>
      <c r="AO98" s="304"/>
      <c r="AP98" s="304"/>
      <c r="AQ98" s="304"/>
      <c r="AR98" s="304"/>
      <c r="AS98" s="304"/>
      <c r="AT98" s="304"/>
      <c r="AU98" s="304"/>
      <c r="AV98" s="304"/>
      <c r="AW98" s="304"/>
      <c r="AX98" s="304"/>
      <c r="AY98" s="304"/>
    </row>
    <row r="99" spans="1:51" ht="13.5" customHeight="1" x14ac:dyDescent="0.15">
      <c r="A99" s="368"/>
      <c r="B99" s="369"/>
      <c r="C99" s="369"/>
      <c r="D99" s="369"/>
      <c r="E99" s="369"/>
      <c r="F99" s="369"/>
      <c r="G99" s="369"/>
      <c r="H99" s="369"/>
      <c r="I99" s="369"/>
      <c r="J99" s="370" t="s">
        <v>200</v>
      </c>
      <c r="K99" s="370"/>
      <c r="L99" s="370"/>
      <c r="M99" s="370"/>
      <c r="N99" s="370"/>
      <c r="O99" s="370"/>
      <c r="P99" s="370"/>
      <c r="Q99" s="370" t="s">
        <v>199</v>
      </c>
      <c r="R99" s="370"/>
      <c r="S99" s="370"/>
      <c r="T99" s="370"/>
      <c r="U99" s="370"/>
      <c r="V99" s="370"/>
      <c r="W99" s="370"/>
      <c r="X99" s="370" t="s">
        <v>201</v>
      </c>
      <c r="Y99" s="370"/>
      <c r="Z99" s="370"/>
      <c r="AA99" s="370"/>
      <c r="AB99" s="370"/>
      <c r="AC99" s="370"/>
      <c r="AD99" s="370"/>
      <c r="AE99" s="353" t="s">
        <v>202</v>
      </c>
      <c r="AF99" s="354"/>
      <c r="AG99" s="354"/>
      <c r="AH99" s="354"/>
      <c r="AI99" s="354"/>
      <c r="AJ99" s="354"/>
      <c r="AK99" s="354"/>
      <c r="AL99" s="353" t="s">
        <v>203</v>
      </c>
      <c r="AM99" s="354"/>
      <c r="AN99" s="354"/>
      <c r="AO99" s="354"/>
      <c r="AP99" s="354"/>
      <c r="AQ99" s="354"/>
      <c r="AR99" s="354"/>
      <c r="AS99" s="353" t="s">
        <v>204</v>
      </c>
      <c r="AT99" s="354"/>
      <c r="AU99" s="354"/>
      <c r="AV99" s="354"/>
      <c r="AW99" s="354"/>
      <c r="AX99" s="354"/>
      <c r="AY99" s="355"/>
    </row>
    <row r="100" spans="1:51" ht="13.5" customHeight="1" x14ac:dyDescent="0.15">
      <c r="A100" s="358"/>
      <c r="B100" s="359"/>
      <c r="C100" s="359"/>
      <c r="D100" s="359"/>
      <c r="E100" s="359"/>
      <c r="F100" s="359"/>
      <c r="G100" s="359"/>
      <c r="H100" s="359"/>
      <c r="I100" s="359"/>
      <c r="J100" s="371"/>
      <c r="K100" s="371"/>
      <c r="L100" s="371"/>
      <c r="M100" s="371"/>
      <c r="N100" s="371"/>
      <c r="O100" s="371"/>
      <c r="P100" s="371"/>
      <c r="Q100" s="371"/>
      <c r="R100" s="371"/>
      <c r="S100" s="371"/>
      <c r="T100" s="371"/>
      <c r="U100" s="371"/>
      <c r="V100" s="371"/>
      <c r="W100" s="371"/>
      <c r="X100" s="371"/>
      <c r="Y100" s="371"/>
      <c r="Z100" s="371"/>
      <c r="AA100" s="371"/>
      <c r="AB100" s="371"/>
      <c r="AC100" s="371"/>
      <c r="AD100" s="371"/>
      <c r="AE100" s="356"/>
      <c r="AF100" s="356"/>
      <c r="AG100" s="356"/>
      <c r="AH100" s="356"/>
      <c r="AI100" s="356"/>
      <c r="AJ100" s="356"/>
      <c r="AK100" s="356"/>
      <c r="AL100" s="356"/>
      <c r="AM100" s="356"/>
      <c r="AN100" s="356"/>
      <c r="AO100" s="356"/>
      <c r="AP100" s="356"/>
      <c r="AQ100" s="356"/>
      <c r="AR100" s="356"/>
      <c r="AS100" s="356"/>
      <c r="AT100" s="356"/>
      <c r="AU100" s="356"/>
      <c r="AV100" s="356"/>
      <c r="AW100" s="356"/>
      <c r="AX100" s="356"/>
      <c r="AY100" s="357"/>
    </row>
    <row r="101" spans="1:51" ht="13.5" customHeight="1" x14ac:dyDescent="0.15">
      <c r="A101" s="358"/>
      <c r="B101" s="359"/>
      <c r="C101" s="359"/>
      <c r="D101" s="359"/>
      <c r="E101" s="359"/>
      <c r="F101" s="359"/>
      <c r="G101" s="359"/>
      <c r="H101" s="359"/>
      <c r="I101" s="359"/>
      <c r="J101" s="371"/>
      <c r="K101" s="371"/>
      <c r="L101" s="371"/>
      <c r="M101" s="371"/>
      <c r="N101" s="371"/>
      <c r="O101" s="371"/>
      <c r="P101" s="371"/>
      <c r="Q101" s="371"/>
      <c r="R101" s="371"/>
      <c r="S101" s="371"/>
      <c r="T101" s="371"/>
      <c r="U101" s="371"/>
      <c r="V101" s="371"/>
      <c r="W101" s="371"/>
      <c r="X101" s="371"/>
      <c r="Y101" s="371"/>
      <c r="Z101" s="371"/>
      <c r="AA101" s="371"/>
      <c r="AB101" s="371"/>
      <c r="AC101" s="371"/>
      <c r="AD101" s="371"/>
      <c r="AE101" s="356"/>
      <c r="AF101" s="356"/>
      <c r="AG101" s="356"/>
      <c r="AH101" s="356"/>
      <c r="AI101" s="356"/>
      <c r="AJ101" s="356"/>
      <c r="AK101" s="356"/>
      <c r="AL101" s="356"/>
      <c r="AM101" s="356"/>
      <c r="AN101" s="356"/>
      <c r="AO101" s="356"/>
      <c r="AP101" s="356"/>
      <c r="AQ101" s="356"/>
      <c r="AR101" s="356"/>
      <c r="AS101" s="356"/>
      <c r="AT101" s="356"/>
      <c r="AU101" s="356"/>
      <c r="AV101" s="356"/>
      <c r="AW101" s="356"/>
      <c r="AX101" s="356"/>
      <c r="AY101" s="357"/>
    </row>
    <row r="102" spans="1:51" ht="50.1" customHeight="1" x14ac:dyDescent="0.15">
      <c r="A102" s="358" t="s">
        <v>93</v>
      </c>
      <c r="B102" s="359"/>
      <c r="C102" s="359"/>
      <c r="D102" s="359"/>
      <c r="E102" s="359"/>
      <c r="F102" s="359"/>
      <c r="G102" s="359"/>
      <c r="H102" s="359"/>
      <c r="I102" s="359"/>
      <c r="J102" s="360">
        <v>47882</v>
      </c>
      <c r="K102" s="360"/>
      <c r="L102" s="360"/>
      <c r="M102" s="360"/>
      <c r="N102" s="360"/>
      <c r="O102" s="360"/>
      <c r="P102" s="360"/>
      <c r="Q102" s="360">
        <v>48564</v>
      </c>
      <c r="R102" s="360"/>
      <c r="S102" s="360"/>
      <c r="T102" s="360"/>
      <c r="U102" s="360"/>
      <c r="V102" s="360"/>
      <c r="W102" s="360"/>
      <c r="X102" s="360">
        <v>48200</v>
      </c>
      <c r="Y102" s="360"/>
      <c r="Z102" s="360"/>
      <c r="AA102" s="360"/>
      <c r="AB102" s="360"/>
      <c r="AC102" s="360"/>
      <c r="AD102" s="360"/>
      <c r="AE102" s="360">
        <v>48500</v>
      </c>
      <c r="AF102" s="360"/>
      <c r="AG102" s="360"/>
      <c r="AH102" s="360"/>
      <c r="AI102" s="360"/>
      <c r="AJ102" s="360"/>
      <c r="AK102" s="360"/>
      <c r="AL102" s="360">
        <v>50000</v>
      </c>
      <c r="AM102" s="360"/>
      <c r="AN102" s="360"/>
      <c r="AO102" s="360"/>
      <c r="AP102" s="360"/>
      <c r="AQ102" s="360"/>
      <c r="AR102" s="360"/>
      <c r="AS102" s="360">
        <v>53000</v>
      </c>
      <c r="AT102" s="360"/>
      <c r="AU102" s="360"/>
      <c r="AV102" s="360"/>
      <c r="AW102" s="360"/>
      <c r="AX102" s="360"/>
      <c r="AY102" s="361"/>
    </row>
    <row r="103" spans="1:51" ht="50.1" customHeight="1" x14ac:dyDescent="0.15">
      <c r="A103" s="372" t="s">
        <v>94</v>
      </c>
      <c r="B103" s="373"/>
      <c r="C103" s="373"/>
      <c r="D103" s="373"/>
      <c r="E103" s="373"/>
      <c r="F103" s="373"/>
      <c r="G103" s="373"/>
      <c r="H103" s="373"/>
      <c r="I103" s="373"/>
      <c r="J103" s="360">
        <f>J102*0.61</f>
        <v>29208.02</v>
      </c>
      <c r="K103" s="360"/>
      <c r="L103" s="360"/>
      <c r="M103" s="360"/>
      <c r="N103" s="360"/>
      <c r="O103" s="360"/>
      <c r="P103" s="360"/>
      <c r="Q103" s="360">
        <f>Q102*0.63</f>
        <v>30595.32</v>
      </c>
      <c r="R103" s="360"/>
      <c r="S103" s="360"/>
      <c r="T103" s="360"/>
      <c r="U103" s="360"/>
      <c r="V103" s="360"/>
      <c r="W103" s="360"/>
      <c r="X103" s="360">
        <f>X102*0.65</f>
        <v>31330</v>
      </c>
      <c r="Y103" s="360"/>
      <c r="Z103" s="360"/>
      <c r="AA103" s="360"/>
      <c r="AB103" s="360"/>
      <c r="AC103" s="360"/>
      <c r="AD103" s="360"/>
      <c r="AE103" s="360">
        <f>AE102*0.6</f>
        <v>29100</v>
      </c>
      <c r="AF103" s="360"/>
      <c r="AG103" s="360"/>
      <c r="AH103" s="360"/>
      <c r="AI103" s="360"/>
      <c r="AJ103" s="360"/>
      <c r="AK103" s="360"/>
      <c r="AL103" s="360">
        <f>AL102*0.58</f>
        <v>28999.999999999996</v>
      </c>
      <c r="AM103" s="360"/>
      <c r="AN103" s="360"/>
      <c r="AO103" s="360"/>
      <c r="AP103" s="360"/>
      <c r="AQ103" s="360"/>
      <c r="AR103" s="360"/>
      <c r="AS103" s="360">
        <f>AS102*0.56</f>
        <v>29680.000000000004</v>
      </c>
      <c r="AT103" s="360"/>
      <c r="AU103" s="360"/>
      <c r="AV103" s="360"/>
      <c r="AW103" s="360"/>
      <c r="AX103" s="360"/>
      <c r="AY103" s="360"/>
    </row>
    <row r="104" spans="1:51" ht="50.1" customHeight="1" x14ac:dyDescent="0.15">
      <c r="A104" s="372" t="s">
        <v>95</v>
      </c>
      <c r="B104" s="373"/>
      <c r="C104" s="373"/>
      <c r="D104" s="373"/>
      <c r="E104" s="373"/>
      <c r="F104" s="373"/>
      <c r="G104" s="373"/>
      <c r="H104" s="373"/>
      <c r="I104" s="373"/>
      <c r="J104" s="360">
        <f>J102-J103</f>
        <v>18673.98</v>
      </c>
      <c r="K104" s="360"/>
      <c r="L104" s="360"/>
      <c r="M104" s="360"/>
      <c r="N104" s="360"/>
      <c r="O104" s="360"/>
      <c r="P104" s="360"/>
      <c r="Q104" s="360">
        <f>Q102-Q103</f>
        <v>17968.68</v>
      </c>
      <c r="R104" s="360"/>
      <c r="S104" s="360"/>
      <c r="T104" s="360"/>
      <c r="U104" s="360"/>
      <c r="V104" s="360"/>
      <c r="W104" s="360"/>
      <c r="X104" s="374">
        <f>X102-X103</f>
        <v>16870</v>
      </c>
      <c r="Y104" s="375"/>
      <c r="Z104" s="375"/>
      <c r="AA104" s="375"/>
      <c r="AB104" s="375"/>
      <c r="AC104" s="375"/>
      <c r="AD104" s="376"/>
      <c r="AE104" s="360">
        <f>AE102-AE103</f>
        <v>19400</v>
      </c>
      <c r="AF104" s="360"/>
      <c r="AG104" s="360"/>
      <c r="AH104" s="360"/>
      <c r="AI104" s="360"/>
      <c r="AJ104" s="360"/>
      <c r="AK104" s="360"/>
      <c r="AL104" s="360">
        <f>AL102-AL103</f>
        <v>21000.000000000004</v>
      </c>
      <c r="AM104" s="360"/>
      <c r="AN104" s="360"/>
      <c r="AO104" s="360"/>
      <c r="AP104" s="360"/>
      <c r="AQ104" s="360"/>
      <c r="AR104" s="360"/>
      <c r="AS104" s="360">
        <f>AS102-AS103</f>
        <v>23319.999999999996</v>
      </c>
      <c r="AT104" s="360"/>
      <c r="AU104" s="360"/>
      <c r="AV104" s="360"/>
      <c r="AW104" s="360"/>
      <c r="AX104" s="360"/>
      <c r="AY104" s="360"/>
    </row>
    <row r="105" spans="1:51" ht="50.1" customHeight="1" x14ac:dyDescent="0.15">
      <c r="A105" s="358" t="s">
        <v>96</v>
      </c>
      <c r="B105" s="359"/>
      <c r="C105" s="359"/>
      <c r="D105" s="359"/>
      <c r="E105" s="359"/>
      <c r="F105" s="359"/>
      <c r="G105" s="359"/>
      <c r="H105" s="359"/>
      <c r="I105" s="359"/>
      <c r="J105" s="360">
        <f>J102*0.38</f>
        <v>18195.16</v>
      </c>
      <c r="K105" s="360"/>
      <c r="L105" s="360"/>
      <c r="M105" s="360"/>
      <c r="N105" s="360"/>
      <c r="O105" s="360"/>
      <c r="P105" s="360"/>
      <c r="Q105" s="360">
        <f>Q102*0.38</f>
        <v>18454.32</v>
      </c>
      <c r="R105" s="360"/>
      <c r="S105" s="360"/>
      <c r="T105" s="360"/>
      <c r="U105" s="360"/>
      <c r="V105" s="360"/>
      <c r="W105" s="360"/>
      <c r="X105" s="360">
        <f>X102*0.38</f>
        <v>18316</v>
      </c>
      <c r="Y105" s="360"/>
      <c r="Z105" s="360"/>
      <c r="AA105" s="360"/>
      <c r="AB105" s="360"/>
      <c r="AC105" s="360"/>
      <c r="AD105" s="360"/>
      <c r="AE105" s="360">
        <f>AE102*0.37</f>
        <v>17945</v>
      </c>
      <c r="AF105" s="360"/>
      <c r="AG105" s="360"/>
      <c r="AH105" s="360"/>
      <c r="AI105" s="360"/>
      <c r="AJ105" s="360"/>
      <c r="AK105" s="360"/>
      <c r="AL105" s="360">
        <f>AL102*0.42</f>
        <v>21000</v>
      </c>
      <c r="AM105" s="360"/>
      <c r="AN105" s="360"/>
      <c r="AO105" s="360"/>
      <c r="AP105" s="360"/>
      <c r="AQ105" s="360"/>
      <c r="AR105" s="360"/>
      <c r="AS105" s="360">
        <f>AS102*0.4</f>
        <v>21200</v>
      </c>
      <c r="AT105" s="360"/>
      <c r="AU105" s="360"/>
      <c r="AV105" s="360"/>
      <c r="AW105" s="360"/>
      <c r="AX105" s="360"/>
      <c r="AY105" s="360"/>
    </row>
    <row r="106" spans="1:51" ht="50.1" customHeight="1" x14ac:dyDescent="0.15">
      <c r="A106" s="372" t="s">
        <v>97</v>
      </c>
      <c r="B106" s="373"/>
      <c r="C106" s="373"/>
      <c r="D106" s="373"/>
      <c r="E106" s="373"/>
      <c r="F106" s="373"/>
      <c r="G106" s="373"/>
      <c r="H106" s="373"/>
      <c r="I106" s="373"/>
      <c r="J106" s="360">
        <f>J104-J105</f>
        <v>478.81999999999971</v>
      </c>
      <c r="K106" s="360"/>
      <c r="L106" s="360"/>
      <c r="M106" s="360"/>
      <c r="N106" s="360"/>
      <c r="O106" s="360"/>
      <c r="P106" s="360"/>
      <c r="Q106" s="360">
        <f>Q104-Q105</f>
        <v>-485.63999999999942</v>
      </c>
      <c r="R106" s="360"/>
      <c r="S106" s="360"/>
      <c r="T106" s="360"/>
      <c r="U106" s="360"/>
      <c r="V106" s="360"/>
      <c r="W106" s="360"/>
      <c r="X106" s="360">
        <f>X104-X105</f>
        <v>-1446</v>
      </c>
      <c r="Y106" s="360"/>
      <c r="Z106" s="360"/>
      <c r="AA106" s="360"/>
      <c r="AB106" s="360"/>
      <c r="AC106" s="360"/>
      <c r="AD106" s="360"/>
      <c r="AE106" s="360">
        <f>AE104-AE105</f>
        <v>1455</v>
      </c>
      <c r="AF106" s="360"/>
      <c r="AG106" s="360"/>
      <c r="AH106" s="360"/>
      <c r="AI106" s="360"/>
      <c r="AJ106" s="360"/>
      <c r="AK106" s="360"/>
      <c r="AL106" s="360">
        <f>AL104-AL105</f>
        <v>0</v>
      </c>
      <c r="AM106" s="360"/>
      <c r="AN106" s="360"/>
      <c r="AO106" s="360"/>
      <c r="AP106" s="360"/>
      <c r="AQ106" s="360"/>
      <c r="AR106" s="360"/>
      <c r="AS106" s="360">
        <f>AS104-AS105</f>
        <v>2119.9999999999964</v>
      </c>
      <c r="AT106" s="360"/>
      <c r="AU106" s="360"/>
      <c r="AV106" s="360"/>
      <c r="AW106" s="360"/>
      <c r="AX106" s="360"/>
      <c r="AY106" s="360"/>
    </row>
    <row r="107" spans="1:51" ht="50.1" customHeight="1" x14ac:dyDescent="0.15">
      <c r="A107" s="372" t="s">
        <v>98</v>
      </c>
      <c r="B107" s="373"/>
      <c r="C107" s="373"/>
      <c r="D107" s="373"/>
      <c r="E107" s="373"/>
      <c r="F107" s="373"/>
      <c r="G107" s="373"/>
      <c r="H107" s="373"/>
      <c r="I107" s="373"/>
      <c r="J107" s="360">
        <v>1050</v>
      </c>
      <c r="K107" s="360"/>
      <c r="L107" s="360"/>
      <c r="M107" s="360"/>
      <c r="N107" s="360"/>
      <c r="O107" s="360"/>
      <c r="P107" s="360"/>
      <c r="Q107" s="360">
        <v>1100</v>
      </c>
      <c r="R107" s="360"/>
      <c r="S107" s="360"/>
      <c r="T107" s="360"/>
      <c r="U107" s="360"/>
      <c r="V107" s="360"/>
      <c r="W107" s="360"/>
      <c r="X107" s="360">
        <v>1018</v>
      </c>
      <c r="Y107" s="360"/>
      <c r="Z107" s="360"/>
      <c r="AA107" s="360"/>
      <c r="AB107" s="360"/>
      <c r="AC107" s="360"/>
      <c r="AD107" s="360"/>
      <c r="AE107" s="360">
        <v>1000</v>
      </c>
      <c r="AF107" s="360"/>
      <c r="AG107" s="360"/>
      <c r="AH107" s="360"/>
      <c r="AI107" s="360"/>
      <c r="AJ107" s="360"/>
      <c r="AK107" s="360"/>
      <c r="AL107" s="360">
        <v>1000</v>
      </c>
      <c r="AM107" s="360"/>
      <c r="AN107" s="360"/>
      <c r="AO107" s="360"/>
      <c r="AP107" s="360"/>
      <c r="AQ107" s="360"/>
      <c r="AR107" s="360"/>
      <c r="AS107" s="360">
        <v>1000</v>
      </c>
      <c r="AT107" s="360"/>
      <c r="AU107" s="360"/>
      <c r="AV107" s="360"/>
      <c r="AW107" s="360"/>
      <c r="AX107" s="360"/>
      <c r="AY107" s="361"/>
    </row>
    <row r="108" spans="1:51" ht="50.1" customHeight="1" x14ac:dyDescent="0.15">
      <c r="A108" s="377" t="s">
        <v>99</v>
      </c>
      <c r="B108" s="378"/>
      <c r="C108" s="378"/>
      <c r="D108" s="378"/>
      <c r="E108" s="378"/>
      <c r="F108" s="378"/>
      <c r="G108" s="378"/>
      <c r="H108" s="378"/>
      <c r="I108" s="378"/>
      <c r="J108" s="379">
        <v>400</v>
      </c>
      <c r="K108" s="360"/>
      <c r="L108" s="360"/>
      <c r="M108" s="360"/>
      <c r="N108" s="360"/>
      <c r="O108" s="360"/>
      <c r="P108" s="360"/>
      <c r="Q108" s="379">
        <v>500</v>
      </c>
      <c r="R108" s="360"/>
      <c r="S108" s="360"/>
      <c r="T108" s="360"/>
      <c r="U108" s="360"/>
      <c r="V108" s="360"/>
      <c r="W108" s="360"/>
      <c r="X108" s="379">
        <v>393</v>
      </c>
      <c r="Y108" s="360"/>
      <c r="Z108" s="360"/>
      <c r="AA108" s="360"/>
      <c r="AB108" s="360"/>
      <c r="AC108" s="360"/>
      <c r="AD108" s="360"/>
      <c r="AE108" s="379" t="s">
        <v>100</v>
      </c>
      <c r="AF108" s="360"/>
      <c r="AG108" s="360"/>
      <c r="AH108" s="360"/>
      <c r="AI108" s="360"/>
      <c r="AJ108" s="360"/>
      <c r="AK108" s="360"/>
      <c r="AL108" s="379" t="s">
        <v>101</v>
      </c>
      <c r="AM108" s="360"/>
      <c r="AN108" s="360"/>
      <c r="AO108" s="360"/>
      <c r="AP108" s="360"/>
      <c r="AQ108" s="360"/>
      <c r="AR108" s="360"/>
      <c r="AS108" s="379" t="s">
        <v>102</v>
      </c>
      <c r="AT108" s="360"/>
      <c r="AU108" s="360"/>
      <c r="AV108" s="360"/>
      <c r="AW108" s="360"/>
      <c r="AX108" s="360"/>
      <c r="AY108" s="361"/>
    </row>
    <row r="109" spans="1:51" ht="50.1" customHeight="1" x14ac:dyDescent="0.15">
      <c r="A109" s="372" t="s">
        <v>103</v>
      </c>
      <c r="B109" s="373"/>
      <c r="C109" s="373"/>
      <c r="D109" s="373"/>
      <c r="E109" s="373"/>
      <c r="F109" s="373"/>
      <c r="G109" s="373"/>
      <c r="H109" s="373"/>
      <c r="I109" s="373"/>
      <c r="J109" s="360">
        <f>J106+J107-J108</f>
        <v>1128.8199999999997</v>
      </c>
      <c r="K109" s="360"/>
      <c r="L109" s="360"/>
      <c r="M109" s="360"/>
      <c r="N109" s="360"/>
      <c r="O109" s="360"/>
      <c r="P109" s="360"/>
      <c r="Q109" s="360">
        <f t="shared" ref="Q109" si="0">Q106+Q107-Q108</f>
        <v>114.36000000000058</v>
      </c>
      <c r="R109" s="360"/>
      <c r="S109" s="360"/>
      <c r="T109" s="360"/>
      <c r="U109" s="360"/>
      <c r="V109" s="360"/>
      <c r="W109" s="360"/>
      <c r="X109" s="360">
        <f>X106+X107-X108</f>
        <v>-821</v>
      </c>
      <c r="Y109" s="360"/>
      <c r="Z109" s="360"/>
      <c r="AA109" s="360"/>
      <c r="AB109" s="360"/>
      <c r="AC109" s="360"/>
      <c r="AD109" s="360"/>
      <c r="AE109" s="360">
        <f>AE106+AE107-300</f>
        <v>2155</v>
      </c>
      <c r="AF109" s="360"/>
      <c r="AG109" s="360"/>
      <c r="AH109" s="360"/>
      <c r="AI109" s="360"/>
      <c r="AJ109" s="360"/>
      <c r="AK109" s="360"/>
      <c r="AL109" s="360">
        <f>AL106+AL107-726</f>
        <v>274</v>
      </c>
      <c r="AM109" s="360"/>
      <c r="AN109" s="360"/>
      <c r="AO109" s="360"/>
      <c r="AP109" s="360"/>
      <c r="AQ109" s="360"/>
      <c r="AR109" s="360"/>
      <c r="AS109" s="360">
        <f>AS106+AS107-605</f>
        <v>2514.9999999999964</v>
      </c>
      <c r="AT109" s="360"/>
      <c r="AU109" s="360"/>
      <c r="AV109" s="360"/>
      <c r="AW109" s="360"/>
      <c r="AX109" s="360"/>
      <c r="AY109" s="360"/>
    </row>
    <row r="110" spans="1:51" ht="50.1" customHeight="1" x14ac:dyDescent="0.15">
      <c r="A110" s="372" t="s">
        <v>104</v>
      </c>
      <c r="B110" s="373"/>
      <c r="C110" s="373"/>
      <c r="D110" s="373"/>
      <c r="E110" s="373"/>
      <c r="F110" s="373"/>
      <c r="G110" s="373"/>
      <c r="H110" s="373"/>
      <c r="I110" s="373"/>
      <c r="J110" s="360">
        <v>0</v>
      </c>
      <c r="K110" s="360"/>
      <c r="L110" s="360"/>
      <c r="M110" s="360"/>
      <c r="N110" s="360"/>
      <c r="O110" s="360"/>
      <c r="P110" s="360"/>
      <c r="Q110" s="360">
        <v>0</v>
      </c>
      <c r="R110" s="360"/>
      <c r="S110" s="360"/>
      <c r="T110" s="360"/>
      <c r="U110" s="360"/>
      <c r="V110" s="360"/>
      <c r="W110" s="360"/>
      <c r="X110" s="360">
        <v>97</v>
      </c>
      <c r="Y110" s="360"/>
      <c r="Z110" s="360"/>
      <c r="AA110" s="360"/>
      <c r="AB110" s="360"/>
      <c r="AC110" s="360"/>
      <c r="AD110" s="360"/>
      <c r="AE110" s="360">
        <v>14460</v>
      </c>
      <c r="AF110" s="360"/>
      <c r="AG110" s="360"/>
      <c r="AH110" s="360"/>
      <c r="AI110" s="360"/>
      <c r="AJ110" s="360"/>
      <c r="AK110" s="360"/>
      <c r="AL110" s="360">
        <v>0</v>
      </c>
      <c r="AM110" s="360"/>
      <c r="AN110" s="360"/>
      <c r="AO110" s="360"/>
      <c r="AP110" s="360"/>
      <c r="AQ110" s="360"/>
      <c r="AR110" s="360"/>
      <c r="AS110" s="360">
        <v>0</v>
      </c>
      <c r="AT110" s="360"/>
      <c r="AU110" s="360"/>
      <c r="AV110" s="360"/>
      <c r="AW110" s="360"/>
      <c r="AX110" s="360"/>
      <c r="AY110" s="361"/>
    </row>
    <row r="111" spans="1:51" ht="50.1" customHeight="1" x14ac:dyDescent="0.15">
      <c r="A111" s="372" t="s">
        <v>105</v>
      </c>
      <c r="B111" s="373"/>
      <c r="C111" s="373"/>
      <c r="D111" s="373"/>
      <c r="E111" s="373"/>
      <c r="F111" s="373"/>
      <c r="G111" s="373"/>
      <c r="H111" s="373"/>
      <c r="I111" s="373"/>
      <c r="J111" s="360">
        <f>(J109-J110)*0.4</f>
        <v>451.52799999999991</v>
      </c>
      <c r="K111" s="360"/>
      <c r="L111" s="360"/>
      <c r="M111" s="360"/>
      <c r="N111" s="360"/>
      <c r="O111" s="360"/>
      <c r="P111" s="360"/>
      <c r="Q111" s="360">
        <f>(Q109-Q110)*0.4</f>
        <v>45.744000000000234</v>
      </c>
      <c r="R111" s="360"/>
      <c r="S111" s="360"/>
      <c r="T111" s="360"/>
      <c r="U111" s="360"/>
      <c r="V111" s="360"/>
      <c r="W111" s="360"/>
      <c r="X111" s="360">
        <v>0</v>
      </c>
      <c r="Y111" s="360"/>
      <c r="Z111" s="360"/>
      <c r="AA111" s="360"/>
      <c r="AB111" s="360"/>
      <c r="AC111" s="360"/>
      <c r="AD111" s="360"/>
      <c r="AE111" s="360">
        <v>0</v>
      </c>
      <c r="AF111" s="360"/>
      <c r="AG111" s="360"/>
      <c r="AH111" s="360"/>
      <c r="AI111" s="360"/>
      <c r="AJ111" s="360"/>
      <c r="AK111" s="360"/>
      <c r="AL111" s="360">
        <f>(AL109-AL110)*0.4</f>
        <v>109.60000000000001</v>
      </c>
      <c r="AM111" s="360"/>
      <c r="AN111" s="360"/>
      <c r="AO111" s="360"/>
      <c r="AP111" s="360"/>
      <c r="AQ111" s="360"/>
      <c r="AR111" s="360"/>
      <c r="AS111" s="360">
        <f>(AS109-AS110)*0.4</f>
        <v>1005.9999999999986</v>
      </c>
      <c r="AT111" s="360"/>
      <c r="AU111" s="360"/>
      <c r="AV111" s="360"/>
      <c r="AW111" s="360"/>
      <c r="AX111" s="360"/>
      <c r="AY111" s="360"/>
    </row>
    <row r="112" spans="1:51" ht="50.1" customHeight="1" x14ac:dyDescent="0.15">
      <c r="A112" s="372" t="s">
        <v>106</v>
      </c>
      <c r="B112" s="373"/>
      <c r="C112" s="373"/>
      <c r="D112" s="373"/>
      <c r="E112" s="373"/>
      <c r="F112" s="373"/>
      <c r="G112" s="373"/>
      <c r="H112" s="373"/>
      <c r="I112" s="373"/>
      <c r="J112" s="360">
        <f>J109-J110-J111</f>
        <v>677.2919999999998</v>
      </c>
      <c r="K112" s="360"/>
      <c r="L112" s="360"/>
      <c r="M112" s="360"/>
      <c r="N112" s="360"/>
      <c r="O112" s="360"/>
      <c r="P112" s="360"/>
      <c r="Q112" s="360">
        <f>Q109-Q110-Q111</f>
        <v>68.616000000000355</v>
      </c>
      <c r="R112" s="360"/>
      <c r="S112" s="360"/>
      <c r="T112" s="360"/>
      <c r="U112" s="360"/>
      <c r="V112" s="360"/>
      <c r="W112" s="360"/>
      <c r="X112" s="360">
        <f>X109-X110-X111</f>
        <v>-918</v>
      </c>
      <c r="Y112" s="360"/>
      <c r="Z112" s="360"/>
      <c r="AA112" s="360"/>
      <c r="AB112" s="360"/>
      <c r="AC112" s="360"/>
      <c r="AD112" s="360"/>
      <c r="AE112" s="360">
        <f>AE109-AE110-AE111</f>
        <v>-12305</v>
      </c>
      <c r="AF112" s="360"/>
      <c r="AG112" s="360"/>
      <c r="AH112" s="360"/>
      <c r="AI112" s="360"/>
      <c r="AJ112" s="360"/>
      <c r="AK112" s="360"/>
      <c r="AL112" s="360">
        <f>AL109-AL110-AL111</f>
        <v>164.39999999999998</v>
      </c>
      <c r="AM112" s="360"/>
      <c r="AN112" s="360"/>
      <c r="AO112" s="360"/>
      <c r="AP112" s="360"/>
      <c r="AQ112" s="360"/>
      <c r="AR112" s="360"/>
      <c r="AS112" s="360">
        <f>AS109-AS110-AS111</f>
        <v>1508.9999999999977</v>
      </c>
      <c r="AT112" s="360"/>
      <c r="AU112" s="360"/>
      <c r="AV112" s="360"/>
      <c r="AW112" s="360"/>
      <c r="AX112" s="360"/>
      <c r="AY112" s="360"/>
    </row>
    <row r="113" spans="1:51" ht="50.1" customHeight="1" x14ac:dyDescent="0.15">
      <c r="A113" s="372" t="s">
        <v>107</v>
      </c>
      <c r="B113" s="373"/>
      <c r="C113" s="373"/>
      <c r="D113" s="373"/>
      <c r="E113" s="373"/>
      <c r="F113" s="373"/>
      <c r="G113" s="373"/>
      <c r="H113" s="373"/>
      <c r="I113" s="373"/>
      <c r="J113" s="360"/>
      <c r="K113" s="360"/>
      <c r="L113" s="360"/>
      <c r="M113" s="360"/>
      <c r="N113" s="360"/>
      <c r="O113" s="360"/>
      <c r="P113" s="360"/>
      <c r="Q113" s="360"/>
      <c r="R113" s="360"/>
      <c r="S113" s="360"/>
      <c r="T113" s="360"/>
      <c r="U113" s="360"/>
      <c r="V113" s="360"/>
      <c r="W113" s="360"/>
      <c r="X113" s="360"/>
      <c r="Y113" s="360"/>
      <c r="Z113" s="360"/>
      <c r="AA113" s="360"/>
      <c r="AB113" s="360"/>
      <c r="AC113" s="360"/>
      <c r="AD113" s="360"/>
      <c r="AE113" s="360">
        <v>52</v>
      </c>
      <c r="AF113" s="360"/>
      <c r="AG113" s="360"/>
      <c r="AH113" s="360"/>
      <c r="AI113" s="360"/>
      <c r="AJ113" s="360"/>
      <c r="AK113" s="360"/>
      <c r="AL113" s="360">
        <v>52</v>
      </c>
      <c r="AM113" s="360"/>
      <c r="AN113" s="360"/>
      <c r="AO113" s="360"/>
      <c r="AP113" s="360"/>
      <c r="AQ113" s="360"/>
      <c r="AR113" s="360"/>
      <c r="AS113" s="360">
        <v>52</v>
      </c>
      <c r="AT113" s="360"/>
      <c r="AU113" s="360"/>
      <c r="AV113" s="360"/>
      <c r="AW113" s="360"/>
      <c r="AX113" s="360"/>
      <c r="AY113" s="360"/>
    </row>
    <row r="114" spans="1:51" ht="50.1" customHeight="1" x14ac:dyDescent="0.15">
      <c r="A114" s="372" t="s">
        <v>108</v>
      </c>
      <c r="B114" s="373"/>
      <c r="C114" s="373"/>
      <c r="D114" s="373"/>
      <c r="E114" s="373"/>
      <c r="F114" s="373"/>
      <c r="G114" s="373"/>
      <c r="H114" s="373"/>
      <c r="I114" s="373"/>
      <c r="J114" s="344">
        <v>5</v>
      </c>
      <c r="K114" s="345"/>
      <c r="L114" s="345"/>
      <c r="M114" s="345"/>
      <c r="N114" s="345"/>
      <c r="O114" s="380" t="s">
        <v>17</v>
      </c>
      <c r="P114" s="381"/>
      <c r="Q114" s="344">
        <v>5</v>
      </c>
      <c r="R114" s="345"/>
      <c r="S114" s="345"/>
      <c r="T114" s="345"/>
      <c r="U114" s="345"/>
      <c r="V114" s="380" t="s">
        <v>17</v>
      </c>
      <c r="W114" s="381"/>
      <c r="X114" s="344">
        <v>5</v>
      </c>
      <c r="Y114" s="345"/>
      <c r="Z114" s="345"/>
      <c r="AA114" s="345"/>
      <c r="AB114" s="345"/>
      <c r="AC114" s="380" t="s">
        <v>17</v>
      </c>
      <c r="AD114" s="381"/>
      <c r="AE114" s="344">
        <v>5</v>
      </c>
      <c r="AF114" s="345"/>
      <c r="AG114" s="345"/>
      <c r="AH114" s="345"/>
      <c r="AI114" s="345"/>
      <c r="AJ114" s="380" t="s">
        <v>17</v>
      </c>
      <c r="AK114" s="381"/>
      <c r="AL114" s="344">
        <v>6</v>
      </c>
      <c r="AM114" s="345"/>
      <c r="AN114" s="345"/>
      <c r="AO114" s="345"/>
      <c r="AP114" s="345"/>
      <c r="AQ114" s="380" t="s">
        <v>17</v>
      </c>
      <c r="AR114" s="381"/>
      <c r="AS114" s="344">
        <v>6</v>
      </c>
      <c r="AT114" s="345"/>
      <c r="AU114" s="345"/>
      <c r="AV114" s="345"/>
      <c r="AW114" s="345"/>
      <c r="AX114" s="380" t="s">
        <v>17</v>
      </c>
      <c r="AY114" s="382"/>
    </row>
    <row r="115" spans="1:51" ht="50.1" customHeight="1" x14ac:dyDescent="0.15">
      <c r="A115" s="377" t="s">
        <v>109</v>
      </c>
      <c r="B115" s="373"/>
      <c r="C115" s="373"/>
      <c r="D115" s="373"/>
      <c r="E115" s="373"/>
      <c r="F115" s="373"/>
      <c r="G115" s="373"/>
      <c r="H115" s="373"/>
      <c r="I115" s="373"/>
      <c r="J115" s="383" t="s">
        <v>160</v>
      </c>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3"/>
      <c r="AV115" s="383"/>
      <c r="AW115" s="383"/>
      <c r="AX115" s="383"/>
      <c r="AY115" s="384"/>
    </row>
    <row r="116" spans="1:51" ht="50.1" customHeight="1" thickBot="1" x14ac:dyDescent="0.2">
      <c r="A116" s="398" t="s">
        <v>110</v>
      </c>
      <c r="B116" s="399"/>
      <c r="C116" s="399"/>
      <c r="D116" s="399"/>
      <c r="E116" s="399"/>
      <c r="F116" s="399"/>
      <c r="G116" s="399"/>
      <c r="H116" s="399"/>
      <c r="I116" s="399"/>
      <c r="J116" s="400" t="s">
        <v>161</v>
      </c>
      <c r="K116" s="400"/>
      <c r="L116" s="400"/>
      <c r="M116" s="400"/>
      <c r="N116" s="400"/>
      <c r="O116" s="400"/>
      <c r="P116" s="400"/>
      <c r="Q116" s="400"/>
      <c r="R116" s="400"/>
      <c r="S116" s="400"/>
      <c r="T116" s="400"/>
      <c r="U116" s="400"/>
      <c r="V116" s="400"/>
      <c r="W116" s="400"/>
      <c r="X116" s="400"/>
      <c r="Y116" s="400"/>
      <c r="Z116" s="400"/>
      <c r="AA116" s="400"/>
      <c r="AB116" s="400"/>
      <c r="AC116" s="400"/>
      <c r="AD116" s="400"/>
      <c r="AE116" s="400"/>
      <c r="AF116" s="400"/>
      <c r="AG116" s="400"/>
      <c r="AH116" s="400"/>
      <c r="AI116" s="400"/>
      <c r="AJ116" s="400"/>
      <c r="AK116" s="400"/>
      <c r="AL116" s="400"/>
      <c r="AM116" s="400"/>
      <c r="AN116" s="400"/>
      <c r="AO116" s="400"/>
      <c r="AP116" s="400"/>
      <c r="AQ116" s="400"/>
      <c r="AR116" s="400"/>
      <c r="AS116" s="400"/>
      <c r="AT116" s="400"/>
      <c r="AU116" s="400"/>
      <c r="AV116" s="400"/>
      <c r="AW116" s="400"/>
      <c r="AX116" s="400"/>
      <c r="AY116" s="401"/>
    </row>
    <row r="117" spans="1:51" ht="14.25" customHeight="1" x14ac:dyDescent="0.15">
      <c r="A117" s="76"/>
      <c r="B117" s="76"/>
      <c r="C117" s="76"/>
      <c r="D117" s="76"/>
      <c r="E117" s="76"/>
      <c r="F117" s="76"/>
      <c r="G117" s="76"/>
      <c r="H117" s="76"/>
      <c r="I117" s="76"/>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row>
    <row r="119" spans="1:51" ht="20.100000000000001" customHeight="1" x14ac:dyDescent="0.15">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1" t="s">
        <v>162</v>
      </c>
    </row>
    <row r="120" spans="1:51" ht="13.5" customHeight="1" x14ac:dyDescent="0.15">
      <c r="A120" s="81" t="s">
        <v>111</v>
      </c>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row>
    <row r="121" spans="1:51" ht="13.5" customHeight="1" x14ac:dyDescent="0.1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row>
    <row r="122" spans="1:51" ht="13.5" customHeight="1" x14ac:dyDescent="0.15"/>
    <row r="123" spans="1:51" ht="20.100000000000001" customHeight="1" thickBot="1" x14ac:dyDescent="0.2">
      <c r="A123" s="394" t="s">
        <v>205</v>
      </c>
      <c r="B123" s="395"/>
      <c r="C123" s="395"/>
      <c r="D123" s="395"/>
      <c r="E123" s="395"/>
      <c r="F123" s="395"/>
      <c r="G123" s="395"/>
      <c r="H123" s="395"/>
      <c r="I123" s="395"/>
      <c r="J123" s="395"/>
      <c r="K123" s="395"/>
      <c r="L123" s="395"/>
      <c r="M123" s="395"/>
      <c r="N123" s="395"/>
      <c r="O123" s="395"/>
      <c r="P123" s="395"/>
      <c r="Q123" s="395"/>
      <c r="R123" s="395"/>
      <c r="S123" s="395"/>
      <c r="T123" s="395"/>
      <c r="U123" s="395"/>
      <c r="V123" s="395"/>
      <c r="W123" s="395"/>
      <c r="X123" s="395"/>
      <c r="Y123" s="395"/>
      <c r="Z123" s="395"/>
      <c r="AA123" s="395"/>
      <c r="AB123" s="395"/>
      <c r="AC123" s="395"/>
      <c r="AD123" s="395"/>
      <c r="AE123" s="395"/>
      <c r="AF123" s="395"/>
      <c r="AG123" s="395"/>
      <c r="AH123" s="395"/>
      <c r="AI123" s="395"/>
      <c r="AJ123" s="395"/>
      <c r="AK123" s="395"/>
      <c r="AL123" s="395"/>
      <c r="AM123" s="395"/>
      <c r="AN123" s="395"/>
      <c r="AO123" s="395"/>
      <c r="AP123" s="395"/>
      <c r="AQ123" s="395"/>
      <c r="AR123" s="395"/>
      <c r="AS123" s="395"/>
      <c r="AT123" s="395"/>
      <c r="AU123" s="395"/>
      <c r="AV123" s="395"/>
      <c r="AW123" s="75"/>
      <c r="AX123" s="75"/>
      <c r="AY123" s="75"/>
    </row>
    <row r="124" spans="1:51" ht="20.100000000000001" customHeight="1" x14ac:dyDescent="0.15">
      <c r="A124" s="385" t="s">
        <v>208</v>
      </c>
      <c r="B124" s="402"/>
      <c r="C124" s="402"/>
      <c r="D124" s="402"/>
      <c r="E124" s="402"/>
      <c r="F124" s="402"/>
      <c r="G124" s="402"/>
      <c r="H124" s="402"/>
      <c r="I124" s="402"/>
      <c r="J124" s="402"/>
      <c r="K124" s="402"/>
      <c r="L124" s="402"/>
      <c r="M124" s="402"/>
      <c r="N124" s="402"/>
      <c r="O124" s="402"/>
      <c r="P124" s="402"/>
      <c r="Q124" s="402"/>
      <c r="R124" s="402"/>
      <c r="S124" s="402"/>
      <c r="T124" s="402"/>
      <c r="U124" s="402"/>
      <c r="V124" s="402"/>
      <c r="W124" s="402"/>
      <c r="X124" s="402"/>
      <c r="Y124" s="402"/>
      <c r="Z124" s="402"/>
      <c r="AA124" s="402"/>
      <c r="AB124" s="402"/>
      <c r="AC124" s="402"/>
      <c r="AD124" s="402"/>
      <c r="AE124" s="402"/>
      <c r="AF124" s="402"/>
      <c r="AG124" s="402"/>
      <c r="AH124" s="402"/>
      <c r="AI124" s="402"/>
      <c r="AJ124" s="402"/>
      <c r="AK124" s="402"/>
      <c r="AL124" s="402"/>
      <c r="AM124" s="402"/>
      <c r="AN124" s="402"/>
      <c r="AO124" s="402"/>
      <c r="AP124" s="402"/>
      <c r="AQ124" s="402"/>
      <c r="AR124" s="402"/>
      <c r="AS124" s="402"/>
      <c r="AT124" s="402"/>
      <c r="AU124" s="402"/>
      <c r="AV124" s="402"/>
      <c r="AW124" s="402"/>
      <c r="AX124" s="402"/>
      <c r="AY124" s="403"/>
    </row>
    <row r="125" spans="1:51" ht="20.100000000000001" customHeight="1" x14ac:dyDescent="0.15">
      <c r="A125" s="404"/>
      <c r="B125" s="405"/>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c r="AO125" s="405"/>
      <c r="AP125" s="405"/>
      <c r="AQ125" s="405"/>
      <c r="AR125" s="405"/>
      <c r="AS125" s="405"/>
      <c r="AT125" s="405"/>
      <c r="AU125" s="405"/>
      <c r="AV125" s="405"/>
      <c r="AW125" s="405"/>
      <c r="AX125" s="405"/>
      <c r="AY125" s="406"/>
    </row>
    <row r="126" spans="1:51" ht="20.100000000000001" customHeight="1" x14ac:dyDescent="0.15">
      <c r="A126" s="404"/>
      <c r="B126" s="405"/>
      <c r="C126" s="405"/>
      <c r="D126" s="405"/>
      <c r="E126" s="405"/>
      <c r="F126" s="405"/>
      <c r="G126" s="405"/>
      <c r="H126" s="405"/>
      <c r="I126" s="405"/>
      <c r="J126" s="405"/>
      <c r="K126" s="405"/>
      <c r="L126" s="405"/>
      <c r="M126" s="405"/>
      <c r="N126" s="405"/>
      <c r="O126" s="405"/>
      <c r="P126" s="405"/>
      <c r="Q126" s="405"/>
      <c r="R126" s="405"/>
      <c r="S126" s="405"/>
      <c r="T126" s="405"/>
      <c r="U126" s="405"/>
      <c r="V126" s="405"/>
      <c r="W126" s="405"/>
      <c r="X126" s="405"/>
      <c r="Y126" s="405"/>
      <c r="Z126" s="405"/>
      <c r="AA126" s="405"/>
      <c r="AB126" s="405"/>
      <c r="AC126" s="405"/>
      <c r="AD126" s="405"/>
      <c r="AE126" s="405"/>
      <c r="AF126" s="405"/>
      <c r="AG126" s="405"/>
      <c r="AH126" s="405"/>
      <c r="AI126" s="405"/>
      <c r="AJ126" s="405"/>
      <c r="AK126" s="405"/>
      <c r="AL126" s="405"/>
      <c r="AM126" s="405"/>
      <c r="AN126" s="405"/>
      <c r="AO126" s="405"/>
      <c r="AP126" s="405"/>
      <c r="AQ126" s="405"/>
      <c r="AR126" s="405"/>
      <c r="AS126" s="405"/>
      <c r="AT126" s="405"/>
      <c r="AU126" s="405"/>
      <c r="AV126" s="405"/>
      <c r="AW126" s="405"/>
      <c r="AX126" s="405"/>
      <c r="AY126" s="406"/>
    </row>
    <row r="127" spans="1:51" ht="20.100000000000001" customHeight="1" x14ac:dyDescent="0.15">
      <c r="A127" s="404"/>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5"/>
      <c r="Y127" s="405"/>
      <c r="Z127" s="405"/>
      <c r="AA127" s="405"/>
      <c r="AB127" s="405"/>
      <c r="AC127" s="405"/>
      <c r="AD127" s="405"/>
      <c r="AE127" s="405"/>
      <c r="AF127" s="405"/>
      <c r="AG127" s="405"/>
      <c r="AH127" s="405"/>
      <c r="AI127" s="405"/>
      <c r="AJ127" s="405"/>
      <c r="AK127" s="405"/>
      <c r="AL127" s="405"/>
      <c r="AM127" s="405"/>
      <c r="AN127" s="405"/>
      <c r="AO127" s="405"/>
      <c r="AP127" s="405"/>
      <c r="AQ127" s="405"/>
      <c r="AR127" s="405"/>
      <c r="AS127" s="405"/>
      <c r="AT127" s="405"/>
      <c r="AU127" s="405"/>
      <c r="AV127" s="405"/>
      <c r="AW127" s="405"/>
      <c r="AX127" s="405"/>
      <c r="AY127" s="406"/>
    </row>
    <row r="128" spans="1:51" ht="20.100000000000001" customHeight="1" x14ac:dyDescent="0.15">
      <c r="A128" s="404"/>
      <c r="B128" s="405"/>
      <c r="C128" s="405"/>
      <c r="D128" s="405"/>
      <c r="E128" s="405"/>
      <c r="F128" s="405"/>
      <c r="G128" s="405"/>
      <c r="H128" s="405"/>
      <c r="I128" s="405"/>
      <c r="J128" s="405"/>
      <c r="K128" s="405"/>
      <c r="L128" s="405"/>
      <c r="M128" s="405"/>
      <c r="N128" s="405"/>
      <c r="O128" s="405"/>
      <c r="P128" s="405"/>
      <c r="Q128" s="405"/>
      <c r="R128" s="405"/>
      <c r="S128" s="405"/>
      <c r="T128" s="405"/>
      <c r="U128" s="405"/>
      <c r="V128" s="405"/>
      <c r="W128" s="405"/>
      <c r="X128" s="405"/>
      <c r="Y128" s="405"/>
      <c r="Z128" s="405"/>
      <c r="AA128" s="405"/>
      <c r="AB128" s="405"/>
      <c r="AC128" s="405"/>
      <c r="AD128" s="405"/>
      <c r="AE128" s="405"/>
      <c r="AF128" s="405"/>
      <c r="AG128" s="405"/>
      <c r="AH128" s="405"/>
      <c r="AI128" s="405"/>
      <c r="AJ128" s="405"/>
      <c r="AK128" s="405"/>
      <c r="AL128" s="405"/>
      <c r="AM128" s="405"/>
      <c r="AN128" s="405"/>
      <c r="AO128" s="405"/>
      <c r="AP128" s="405"/>
      <c r="AQ128" s="405"/>
      <c r="AR128" s="405"/>
      <c r="AS128" s="405"/>
      <c r="AT128" s="405"/>
      <c r="AU128" s="405"/>
      <c r="AV128" s="405"/>
      <c r="AW128" s="405"/>
      <c r="AX128" s="405"/>
      <c r="AY128" s="406"/>
    </row>
    <row r="129" spans="1:51" ht="20.100000000000001" customHeight="1" thickBot="1" x14ac:dyDescent="0.2">
      <c r="A129" s="407"/>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08"/>
      <c r="X129" s="408"/>
      <c r="Y129" s="408"/>
      <c r="Z129" s="408"/>
      <c r="AA129" s="408"/>
      <c r="AB129" s="408"/>
      <c r="AC129" s="408"/>
      <c r="AD129" s="408"/>
      <c r="AE129" s="408"/>
      <c r="AF129" s="408"/>
      <c r="AG129" s="408"/>
      <c r="AH129" s="408"/>
      <c r="AI129" s="408"/>
      <c r="AJ129" s="408"/>
      <c r="AK129" s="408"/>
      <c r="AL129" s="408"/>
      <c r="AM129" s="408"/>
      <c r="AN129" s="408"/>
      <c r="AO129" s="408"/>
      <c r="AP129" s="408"/>
      <c r="AQ129" s="408"/>
      <c r="AR129" s="408"/>
      <c r="AS129" s="408"/>
      <c r="AT129" s="408"/>
      <c r="AU129" s="408"/>
      <c r="AV129" s="408"/>
      <c r="AW129" s="408"/>
      <c r="AX129" s="408"/>
      <c r="AY129" s="409"/>
    </row>
    <row r="130" spans="1:51" ht="13.5" customHeight="1" x14ac:dyDescent="0.15"/>
    <row r="131" spans="1:51" ht="13.5" customHeight="1" x14ac:dyDescent="0.15"/>
    <row r="132" spans="1:51" ht="20.100000000000001" customHeight="1" thickBot="1" x14ac:dyDescent="0.2">
      <c r="A132" s="394" t="s">
        <v>163</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395"/>
      <c r="AV132" s="395"/>
      <c r="AW132" s="75"/>
      <c r="AX132" s="75"/>
      <c r="AY132" s="75"/>
    </row>
    <row r="133" spans="1:51" ht="20.100000000000001" customHeight="1" x14ac:dyDescent="0.15">
      <c r="A133" s="385" t="s">
        <v>164</v>
      </c>
      <c r="B133" s="386"/>
      <c r="C133" s="386"/>
      <c r="D133" s="386"/>
      <c r="E133" s="386"/>
      <c r="F133" s="386"/>
      <c r="G133" s="386"/>
      <c r="H133" s="386"/>
      <c r="I133" s="386"/>
      <c r="J133" s="386"/>
      <c r="K133" s="386"/>
      <c r="L133" s="386"/>
      <c r="M133" s="386"/>
      <c r="N133" s="386"/>
      <c r="O133" s="386"/>
      <c r="P133" s="386"/>
      <c r="Q133" s="386"/>
      <c r="R133" s="386"/>
      <c r="S133" s="386"/>
      <c r="T133" s="386"/>
      <c r="U133" s="386"/>
      <c r="V133" s="386"/>
      <c r="W133" s="386"/>
      <c r="X133" s="386"/>
      <c r="Y133" s="386"/>
      <c r="Z133" s="386"/>
      <c r="AA133" s="386"/>
      <c r="AB133" s="386"/>
      <c r="AC133" s="386"/>
      <c r="AD133" s="386"/>
      <c r="AE133" s="386"/>
      <c r="AF133" s="386"/>
      <c r="AG133" s="386"/>
      <c r="AH133" s="386"/>
      <c r="AI133" s="386"/>
      <c r="AJ133" s="386"/>
      <c r="AK133" s="386"/>
      <c r="AL133" s="386"/>
      <c r="AM133" s="386"/>
      <c r="AN133" s="386"/>
      <c r="AO133" s="386"/>
      <c r="AP133" s="386"/>
      <c r="AQ133" s="386"/>
      <c r="AR133" s="386"/>
      <c r="AS133" s="386"/>
      <c r="AT133" s="386"/>
      <c r="AU133" s="386"/>
      <c r="AV133" s="386"/>
      <c r="AW133" s="386"/>
      <c r="AX133" s="386"/>
      <c r="AY133" s="387"/>
    </row>
    <row r="134" spans="1:51" ht="20.100000000000001" customHeight="1" x14ac:dyDescent="0.15">
      <c r="A134" s="388"/>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89"/>
      <c r="AY134" s="390"/>
    </row>
    <row r="135" spans="1:51" ht="20.100000000000001" customHeight="1" x14ac:dyDescent="0.15">
      <c r="A135" s="388"/>
      <c r="B135" s="389"/>
      <c r="C135" s="389"/>
      <c r="D135" s="389"/>
      <c r="E135" s="389"/>
      <c r="F135" s="389"/>
      <c r="G135" s="389"/>
      <c r="H135" s="389"/>
      <c r="I135" s="389"/>
      <c r="J135" s="389"/>
      <c r="K135" s="389"/>
      <c r="L135" s="389"/>
      <c r="M135" s="389"/>
      <c r="N135" s="389"/>
      <c r="O135" s="389"/>
      <c r="P135" s="389"/>
      <c r="Q135" s="389"/>
      <c r="R135" s="389"/>
      <c r="S135" s="389"/>
      <c r="T135" s="389"/>
      <c r="U135" s="389"/>
      <c r="V135" s="389"/>
      <c r="W135" s="389"/>
      <c r="X135" s="389"/>
      <c r="Y135" s="389"/>
      <c r="Z135" s="389"/>
      <c r="AA135" s="389"/>
      <c r="AB135" s="389"/>
      <c r="AC135" s="389"/>
      <c r="AD135" s="389"/>
      <c r="AE135" s="389"/>
      <c r="AF135" s="389"/>
      <c r="AG135" s="389"/>
      <c r="AH135" s="389"/>
      <c r="AI135" s="389"/>
      <c r="AJ135" s="389"/>
      <c r="AK135" s="389"/>
      <c r="AL135" s="389"/>
      <c r="AM135" s="389"/>
      <c r="AN135" s="389"/>
      <c r="AO135" s="389"/>
      <c r="AP135" s="389"/>
      <c r="AQ135" s="389"/>
      <c r="AR135" s="389"/>
      <c r="AS135" s="389"/>
      <c r="AT135" s="389"/>
      <c r="AU135" s="389"/>
      <c r="AV135" s="389"/>
      <c r="AW135" s="389"/>
      <c r="AX135" s="389"/>
      <c r="AY135" s="390"/>
    </row>
    <row r="136" spans="1:51" ht="20.100000000000001" customHeight="1" x14ac:dyDescent="0.15">
      <c r="A136" s="388"/>
      <c r="B136" s="389"/>
      <c r="C136" s="389"/>
      <c r="D136" s="389"/>
      <c r="E136" s="389"/>
      <c r="F136" s="389"/>
      <c r="G136" s="389"/>
      <c r="H136" s="389"/>
      <c r="I136" s="389"/>
      <c r="J136" s="389"/>
      <c r="K136" s="389"/>
      <c r="L136" s="389"/>
      <c r="M136" s="389"/>
      <c r="N136" s="389"/>
      <c r="O136" s="389"/>
      <c r="P136" s="389"/>
      <c r="Q136" s="389"/>
      <c r="R136" s="389"/>
      <c r="S136" s="389"/>
      <c r="T136" s="389"/>
      <c r="U136" s="389"/>
      <c r="V136" s="389"/>
      <c r="W136" s="389"/>
      <c r="X136" s="389"/>
      <c r="Y136" s="389"/>
      <c r="Z136" s="389"/>
      <c r="AA136" s="389"/>
      <c r="AB136" s="389"/>
      <c r="AC136" s="389"/>
      <c r="AD136" s="389"/>
      <c r="AE136" s="389"/>
      <c r="AF136" s="389"/>
      <c r="AG136" s="389"/>
      <c r="AH136" s="389"/>
      <c r="AI136" s="389"/>
      <c r="AJ136" s="389"/>
      <c r="AK136" s="389"/>
      <c r="AL136" s="389"/>
      <c r="AM136" s="389"/>
      <c r="AN136" s="389"/>
      <c r="AO136" s="389"/>
      <c r="AP136" s="389"/>
      <c r="AQ136" s="389"/>
      <c r="AR136" s="389"/>
      <c r="AS136" s="389"/>
      <c r="AT136" s="389"/>
      <c r="AU136" s="389"/>
      <c r="AV136" s="389"/>
      <c r="AW136" s="389"/>
      <c r="AX136" s="389"/>
      <c r="AY136" s="390"/>
    </row>
    <row r="137" spans="1:51" ht="20.100000000000001" customHeight="1" x14ac:dyDescent="0.15">
      <c r="A137" s="388"/>
      <c r="B137" s="389"/>
      <c r="C137" s="389"/>
      <c r="D137" s="389"/>
      <c r="E137" s="389"/>
      <c r="F137" s="389"/>
      <c r="G137" s="389"/>
      <c r="H137" s="389"/>
      <c r="I137" s="389"/>
      <c r="J137" s="389"/>
      <c r="K137" s="389"/>
      <c r="L137" s="389"/>
      <c r="M137" s="389"/>
      <c r="N137" s="389"/>
      <c r="O137" s="389"/>
      <c r="P137" s="389"/>
      <c r="Q137" s="389"/>
      <c r="R137" s="389"/>
      <c r="S137" s="389"/>
      <c r="T137" s="389"/>
      <c r="U137" s="389"/>
      <c r="V137" s="389"/>
      <c r="W137" s="389"/>
      <c r="X137" s="389"/>
      <c r="Y137" s="389"/>
      <c r="Z137" s="389"/>
      <c r="AA137" s="389"/>
      <c r="AB137" s="389"/>
      <c r="AC137" s="389"/>
      <c r="AD137" s="389"/>
      <c r="AE137" s="389"/>
      <c r="AF137" s="389"/>
      <c r="AG137" s="389"/>
      <c r="AH137" s="389"/>
      <c r="AI137" s="389"/>
      <c r="AJ137" s="389"/>
      <c r="AK137" s="389"/>
      <c r="AL137" s="389"/>
      <c r="AM137" s="389"/>
      <c r="AN137" s="389"/>
      <c r="AO137" s="389"/>
      <c r="AP137" s="389"/>
      <c r="AQ137" s="389"/>
      <c r="AR137" s="389"/>
      <c r="AS137" s="389"/>
      <c r="AT137" s="389"/>
      <c r="AU137" s="389"/>
      <c r="AV137" s="389"/>
      <c r="AW137" s="389"/>
      <c r="AX137" s="389"/>
      <c r="AY137" s="390"/>
    </row>
    <row r="138" spans="1:51" ht="20.100000000000001" customHeight="1" thickBot="1" x14ac:dyDescent="0.2">
      <c r="A138" s="391"/>
      <c r="B138" s="392"/>
      <c r="C138" s="392"/>
      <c r="D138" s="392"/>
      <c r="E138" s="392"/>
      <c r="F138" s="392"/>
      <c r="G138" s="392"/>
      <c r="H138" s="392"/>
      <c r="I138" s="392"/>
      <c r="J138" s="392"/>
      <c r="K138" s="392"/>
      <c r="L138" s="392"/>
      <c r="M138" s="392"/>
      <c r="N138" s="392"/>
      <c r="O138" s="392"/>
      <c r="P138" s="392"/>
      <c r="Q138" s="392"/>
      <c r="R138" s="392"/>
      <c r="S138" s="392"/>
      <c r="T138" s="392"/>
      <c r="U138" s="392"/>
      <c r="V138" s="392"/>
      <c r="W138" s="392"/>
      <c r="X138" s="392"/>
      <c r="Y138" s="392"/>
      <c r="Z138" s="392"/>
      <c r="AA138" s="392"/>
      <c r="AB138" s="392"/>
      <c r="AC138" s="392"/>
      <c r="AD138" s="392"/>
      <c r="AE138" s="392"/>
      <c r="AF138" s="392"/>
      <c r="AG138" s="392"/>
      <c r="AH138" s="392"/>
      <c r="AI138" s="392"/>
      <c r="AJ138" s="392"/>
      <c r="AK138" s="392"/>
      <c r="AL138" s="392"/>
      <c r="AM138" s="392"/>
      <c r="AN138" s="392"/>
      <c r="AO138" s="392"/>
      <c r="AP138" s="392"/>
      <c r="AQ138" s="392"/>
      <c r="AR138" s="392"/>
      <c r="AS138" s="392"/>
      <c r="AT138" s="392"/>
      <c r="AU138" s="392"/>
      <c r="AV138" s="392"/>
      <c r="AW138" s="392"/>
      <c r="AX138" s="392"/>
      <c r="AY138" s="393"/>
    </row>
    <row r="139" spans="1:51" ht="20.100000000000001" customHeight="1" x14ac:dyDescent="0.1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row>
    <row r="140" spans="1:51" ht="13.5" customHeight="1" x14ac:dyDescent="0.15"/>
    <row r="141" spans="1:51" ht="13.5" customHeight="1" x14ac:dyDescent="0.15"/>
    <row r="142" spans="1:51" ht="20.100000000000001" customHeight="1" thickBot="1" x14ac:dyDescent="0.2">
      <c r="A142" s="394" t="s">
        <v>206</v>
      </c>
      <c r="B142" s="395"/>
      <c r="C142" s="395"/>
      <c r="D142" s="395"/>
      <c r="E142" s="395"/>
      <c r="F142" s="395"/>
      <c r="G142" s="395"/>
      <c r="H142" s="395"/>
      <c r="I142" s="395"/>
      <c r="J142" s="395"/>
      <c r="K142" s="395"/>
      <c r="L142" s="395"/>
      <c r="M142" s="395"/>
      <c r="N142" s="395"/>
      <c r="O142" s="395"/>
      <c r="P142" s="395"/>
      <c r="Q142" s="395"/>
      <c r="R142" s="395"/>
      <c r="S142" s="395"/>
      <c r="T142" s="395"/>
      <c r="U142" s="395"/>
      <c r="V142" s="395"/>
      <c r="W142" s="395"/>
      <c r="X142" s="395"/>
      <c r="Y142" s="395"/>
      <c r="Z142" s="395"/>
      <c r="AA142" s="395"/>
      <c r="AB142" s="395"/>
      <c r="AC142" s="395"/>
      <c r="AD142" s="395"/>
      <c r="AE142" s="395"/>
      <c r="AF142" s="395"/>
      <c r="AG142" s="395"/>
      <c r="AH142" s="395"/>
      <c r="AI142" s="395"/>
      <c r="AJ142" s="395"/>
      <c r="AK142" s="395"/>
      <c r="AL142" s="395"/>
      <c r="AM142" s="395"/>
      <c r="AN142" s="395"/>
      <c r="AO142" s="395"/>
      <c r="AP142" s="395"/>
      <c r="AQ142" s="395"/>
      <c r="AR142" s="395"/>
      <c r="AS142" s="395"/>
      <c r="AT142" s="395"/>
      <c r="AU142" s="395"/>
      <c r="AV142" s="395"/>
      <c r="AW142" s="75"/>
      <c r="AX142" s="75"/>
      <c r="AY142" s="75"/>
    </row>
    <row r="143" spans="1:51" ht="20.100000000000001" customHeight="1" x14ac:dyDescent="0.15">
      <c r="A143" s="385" t="s">
        <v>176</v>
      </c>
      <c r="B143" s="386"/>
      <c r="C143" s="386"/>
      <c r="D143" s="386"/>
      <c r="E143" s="386"/>
      <c r="F143" s="386"/>
      <c r="G143" s="386"/>
      <c r="H143" s="386"/>
      <c r="I143" s="386"/>
      <c r="J143" s="386"/>
      <c r="K143" s="386"/>
      <c r="L143" s="386"/>
      <c r="M143" s="386"/>
      <c r="N143" s="386"/>
      <c r="O143" s="386"/>
      <c r="P143" s="386"/>
      <c r="Q143" s="386"/>
      <c r="R143" s="386"/>
      <c r="S143" s="386"/>
      <c r="T143" s="386"/>
      <c r="U143" s="386"/>
      <c r="V143" s="386"/>
      <c r="W143" s="386"/>
      <c r="X143" s="386"/>
      <c r="Y143" s="386"/>
      <c r="Z143" s="386"/>
      <c r="AA143" s="386"/>
      <c r="AB143" s="386"/>
      <c r="AC143" s="386"/>
      <c r="AD143" s="386"/>
      <c r="AE143" s="386"/>
      <c r="AF143" s="386"/>
      <c r="AG143" s="386"/>
      <c r="AH143" s="386"/>
      <c r="AI143" s="386"/>
      <c r="AJ143" s="386"/>
      <c r="AK143" s="386"/>
      <c r="AL143" s="386"/>
      <c r="AM143" s="386"/>
      <c r="AN143" s="386"/>
      <c r="AO143" s="386"/>
      <c r="AP143" s="386"/>
      <c r="AQ143" s="386"/>
      <c r="AR143" s="386"/>
      <c r="AS143" s="386"/>
      <c r="AT143" s="386"/>
      <c r="AU143" s="386"/>
      <c r="AV143" s="386"/>
      <c r="AW143" s="386"/>
      <c r="AX143" s="386"/>
      <c r="AY143" s="387"/>
    </row>
    <row r="144" spans="1:51" ht="20.100000000000001" customHeight="1" x14ac:dyDescent="0.15">
      <c r="A144" s="388"/>
      <c r="B144" s="389"/>
      <c r="C144" s="389"/>
      <c r="D144" s="389"/>
      <c r="E144" s="389"/>
      <c r="F144" s="389"/>
      <c r="G144" s="389"/>
      <c r="H144" s="389"/>
      <c r="I144" s="389"/>
      <c r="J144" s="389"/>
      <c r="K144" s="389"/>
      <c r="L144" s="389"/>
      <c r="M144" s="389"/>
      <c r="N144" s="389"/>
      <c r="O144" s="389"/>
      <c r="P144" s="389"/>
      <c r="Q144" s="389"/>
      <c r="R144" s="389"/>
      <c r="S144" s="389"/>
      <c r="T144" s="389"/>
      <c r="U144" s="389"/>
      <c r="V144" s="389"/>
      <c r="W144" s="389"/>
      <c r="X144" s="389"/>
      <c r="Y144" s="389"/>
      <c r="Z144" s="389"/>
      <c r="AA144" s="389"/>
      <c r="AB144" s="389"/>
      <c r="AC144" s="389"/>
      <c r="AD144" s="389"/>
      <c r="AE144" s="389"/>
      <c r="AF144" s="389"/>
      <c r="AG144" s="389"/>
      <c r="AH144" s="389"/>
      <c r="AI144" s="389"/>
      <c r="AJ144" s="389"/>
      <c r="AK144" s="389"/>
      <c r="AL144" s="389"/>
      <c r="AM144" s="389"/>
      <c r="AN144" s="389"/>
      <c r="AO144" s="389"/>
      <c r="AP144" s="389"/>
      <c r="AQ144" s="389"/>
      <c r="AR144" s="389"/>
      <c r="AS144" s="389"/>
      <c r="AT144" s="389"/>
      <c r="AU144" s="389"/>
      <c r="AV144" s="389"/>
      <c r="AW144" s="389"/>
      <c r="AX144" s="389"/>
      <c r="AY144" s="390"/>
    </row>
    <row r="145" spans="1:51" ht="20.100000000000001" customHeight="1" x14ac:dyDescent="0.15">
      <c r="A145" s="388"/>
      <c r="B145" s="389"/>
      <c r="C145" s="389"/>
      <c r="D145" s="389"/>
      <c r="E145" s="389"/>
      <c r="F145" s="389"/>
      <c r="G145" s="389"/>
      <c r="H145" s="389"/>
      <c r="I145" s="389"/>
      <c r="J145" s="389"/>
      <c r="K145" s="389"/>
      <c r="L145" s="389"/>
      <c r="M145" s="389"/>
      <c r="N145" s="389"/>
      <c r="O145" s="389"/>
      <c r="P145" s="389"/>
      <c r="Q145" s="389"/>
      <c r="R145" s="389"/>
      <c r="S145" s="389"/>
      <c r="T145" s="389"/>
      <c r="U145" s="389"/>
      <c r="V145" s="389"/>
      <c r="W145" s="389"/>
      <c r="X145" s="389"/>
      <c r="Y145" s="389"/>
      <c r="Z145" s="389"/>
      <c r="AA145" s="389"/>
      <c r="AB145" s="389"/>
      <c r="AC145" s="389"/>
      <c r="AD145" s="389"/>
      <c r="AE145" s="389"/>
      <c r="AF145" s="389"/>
      <c r="AG145" s="389"/>
      <c r="AH145" s="389"/>
      <c r="AI145" s="389"/>
      <c r="AJ145" s="389"/>
      <c r="AK145" s="389"/>
      <c r="AL145" s="389"/>
      <c r="AM145" s="389"/>
      <c r="AN145" s="389"/>
      <c r="AO145" s="389"/>
      <c r="AP145" s="389"/>
      <c r="AQ145" s="389"/>
      <c r="AR145" s="389"/>
      <c r="AS145" s="389"/>
      <c r="AT145" s="389"/>
      <c r="AU145" s="389"/>
      <c r="AV145" s="389"/>
      <c r="AW145" s="389"/>
      <c r="AX145" s="389"/>
      <c r="AY145" s="390"/>
    </row>
    <row r="146" spans="1:51" ht="20.100000000000001" customHeight="1" x14ac:dyDescent="0.15">
      <c r="A146" s="388"/>
      <c r="B146" s="389"/>
      <c r="C146" s="389"/>
      <c r="D146" s="389"/>
      <c r="E146" s="389"/>
      <c r="F146" s="389"/>
      <c r="G146" s="389"/>
      <c r="H146" s="389"/>
      <c r="I146" s="389"/>
      <c r="J146" s="389"/>
      <c r="K146" s="389"/>
      <c r="L146" s="389"/>
      <c r="M146" s="389"/>
      <c r="N146" s="389"/>
      <c r="O146" s="389"/>
      <c r="P146" s="389"/>
      <c r="Q146" s="389"/>
      <c r="R146" s="389"/>
      <c r="S146" s="389"/>
      <c r="T146" s="389"/>
      <c r="U146" s="389"/>
      <c r="V146" s="389"/>
      <c r="W146" s="389"/>
      <c r="X146" s="389"/>
      <c r="Y146" s="389"/>
      <c r="Z146" s="389"/>
      <c r="AA146" s="389"/>
      <c r="AB146" s="389"/>
      <c r="AC146" s="389"/>
      <c r="AD146" s="389"/>
      <c r="AE146" s="389"/>
      <c r="AF146" s="389"/>
      <c r="AG146" s="389"/>
      <c r="AH146" s="389"/>
      <c r="AI146" s="389"/>
      <c r="AJ146" s="389"/>
      <c r="AK146" s="389"/>
      <c r="AL146" s="389"/>
      <c r="AM146" s="389"/>
      <c r="AN146" s="389"/>
      <c r="AO146" s="389"/>
      <c r="AP146" s="389"/>
      <c r="AQ146" s="389"/>
      <c r="AR146" s="389"/>
      <c r="AS146" s="389"/>
      <c r="AT146" s="389"/>
      <c r="AU146" s="389"/>
      <c r="AV146" s="389"/>
      <c r="AW146" s="389"/>
      <c r="AX146" s="389"/>
      <c r="AY146" s="390"/>
    </row>
    <row r="147" spans="1:51" ht="20.100000000000001" customHeight="1" x14ac:dyDescent="0.15">
      <c r="A147" s="388"/>
      <c r="B147" s="389"/>
      <c r="C147" s="389"/>
      <c r="D147" s="389"/>
      <c r="E147" s="389"/>
      <c r="F147" s="389"/>
      <c r="G147" s="389"/>
      <c r="H147" s="389"/>
      <c r="I147" s="389"/>
      <c r="J147" s="389"/>
      <c r="K147" s="389"/>
      <c r="L147" s="389"/>
      <c r="M147" s="389"/>
      <c r="N147" s="389"/>
      <c r="O147" s="389"/>
      <c r="P147" s="389"/>
      <c r="Q147" s="389"/>
      <c r="R147" s="389"/>
      <c r="S147" s="389"/>
      <c r="T147" s="389"/>
      <c r="U147" s="389"/>
      <c r="V147" s="389"/>
      <c r="W147" s="389"/>
      <c r="X147" s="389"/>
      <c r="Y147" s="389"/>
      <c r="Z147" s="389"/>
      <c r="AA147" s="389"/>
      <c r="AB147" s="389"/>
      <c r="AC147" s="389"/>
      <c r="AD147" s="389"/>
      <c r="AE147" s="389"/>
      <c r="AF147" s="389"/>
      <c r="AG147" s="389"/>
      <c r="AH147" s="389"/>
      <c r="AI147" s="389"/>
      <c r="AJ147" s="389"/>
      <c r="AK147" s="389"/>
      <c r="AL147" s="389"/>
      <c r="AM147" s="389"/>
      <c r="AN147" s="389"/>
      <c r="AO147" s="389"/>
      <c r="AP147" s="389"/>
      <c r="AQ147" s="389"/>
      <c r="AR147" s="389"/>
      <c r="AS147" s="389"/>
      <c r="AT147" s="389"/>
      <c r="AU147" s="389"/>
      <c r="AV147" s="389"/>
      <c r="AW147" s="389"/>
      <c r="AX147" s="389"/>
      <c r="AY147" s="390"/>
    </row>
    <row r="148" spans="1:51" ht="20.100000000000001" customHeight="1" thickBot="1" x14ac:dyDescent="0.2">
      <c r="A148" s="391"/>
      <c r="B148" s="392"/>
      <c r="C148" s="392"/>
      <c r="D148" s="392"/>
      <c r="E148" s="392"/>
      <c r="F148" s="392"/>
      <c r="G148" s="392"/>
      <c r="H148" s="392"/>
      <c r="I148" s="392"/>
      <c r="J148" s="392"/>
      <c r="K148" s="392"/>
      <c r="L148" s="392"/>
      <c r="M148" s="392"/>
      <c r="N148" s="392"/>
      <c r="O148" s="392"/>
      <c r="P148" s="392"/>
      <c r="Q148" s="392"/>
      <c r="R148" s="392"/>
      <c r="S148" s="392"/>
      <c r="T148" s="392"/>
      <c r="U148" s="392"/>
      <c r="V148" s="392"/>
      <c r="W148" s="392"/>
      <c r="X148" s="392"/>
      <c r="Y148" s="392"/>
      <c r="Z148" s="392"/>
      <c r="AA148" s="392"/>
      <c r="AB148" s="392"/>
      <c r="AC148" s="392"/>
      <c r="AD148" s="392"/>
      <c r="AE148" s="392"/>
      <c r="AF148" s="392"/>
      <c r="AG148" s="392"/>
      <c r="AH148" s="392"/>
      <c r="AI148" s="392"/>
      <c r="AJ148" s="392"/>
      <c r="AK148" s="392"/>
      <c r="AL148" s="392"/>
      <c r="AM148" s="392"/>
      <c r="AN148" s="392"/>
      <c r="AO148" s="392"/>
      <c r="AP148" s="392"/>
      <c r="AQ148" s="392"/>
      <c r="AR148" s="392"/>
      <c r="AS148" s="392"/>
      <c r="AT148" s="392"/>
      <c r="AU148" s="392"/>
      <c r="AV148" s="392"/>
      <c r="AW148" s="392"/>
      <c r="AX148" s="392"/>
      <c r="AY148" s="393"/>
    </row>
    <row r="149" spans="1:51" ht="20.100000000000001" customHeight="1" x14ac:dyDescent="0.1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row>
    <row r="150" spans="1:51" ht="13.5" customHeight="1" x14ac:dyDescent="0.15">
      <c r="A150" s="81" t="s">
        <v>209</v>
      </c>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row>
    <row r="151" spans="1:51" ht="13.5" customHeight="1" x14ac:dyDescent="0.1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row>
    <row r="152" spans="1:51" ht="39.950000000000003" customHeight="1" thickBot="1" x14ac:dyDescent="0.2">
      <c r="A152" s="78"/>
      <c r="B152" s="396" t="s">
        <v>210</v>
      </c>
      <c r="C152" s="397"/>
      <c r="D152" s="397"/>
      <c r="E152" s="397"/>
      <c r="F152" s="397"/>
      <c r="G152" s="397"/>
      <c r="H152" s="397"/>
      <c r="I152" s="397"/>
      <c r="J152" s="397"/>
      <c r="K152" s="397"/>
      <c r="L152" s="397"/>
      <c r="M152" s="397"/>
      <c r="N152" s="397"/>
      <c r="O152" s="397"/>
      <c r="P152" s="397"/>
      <c r="Q152" s="397"/>
      <c r="R152" s="397"/>
      <c r="S152" s="397"/>
      <c r="T152" s="397"/>
      <c r="U152" s="397"/>
      <c r="V152" s="397"/>
      <c r="W152" s="397"/>
      <c r="X152" s="397"/>
      <c r="Y152" s="397"/>
      <c r="Z152" s="397"/>
      <c r="AA152" s="397"/>
      <c r="AB152" s="397"/>
      <c r="AC152" s="397"/>
      <c r="AD152" s="397"/>
      <c r="AE152" s="397"/>
      <c r="AF152" s="397"/>
      <c r="AG152" s="397"/>
      <c r="AH152" s="397"/>
      <c r="AI152" s="397"/>
      <c r="AJ152" s="397"/>
      <c r="AK152" s="397"/>
      <c r="AL152" s="397"/>
      <c r="AM152" s="397"/>
      <c r="AN152" s="397"/>
      <c r="AO152" s="397"/>
      <c r="AP152" s="397"/>
      <c r="AQ152" s="397"/>
      <c r="AR152" s="397"/>
      <c r="AS152" s="397"/>
      <c r="AT152" s="397"/>
      <c r="AU152" s="78"/>
      <c r="AV152" s="78"/>
      <c r="AW152" s="75"/>
      <c r="AX152" s="75"/>
      <c r="AY152" s="75"/>
    </row>
    <row r="153" spans="1:51" ht="20.100000000000001" customHeight="1" x14ac:dyDescent="0.15">
      <c r="A153" s="385" t="s">
        <v>211</v>
      </c>
      <c r="B153" s="386"/>
      <c r="C153" s="386"/>
      <c r="D153" s="386"/>
      <c r="E153" s="386"/>
      <c r="F153" s="386"/>
      <c r="G153" s="386"/>
      <c r="H153" s="386"/>
      <c r="I153" s="386"/>
      <c r="J153" s="386"/>
      <c r="K153" s="386"/>
      <c r="L153" s="386"/>
      <c r="M153" s="386"/>
      <c r="N153" s="386"/>
      <c r="O153" s="386"/>
      <c r="P153" s="386"/>
      <c r="Q153" s="386"/>
      <c r="R153" s="386"/>
      <c r="S153" s="386"/>
      <c r="T153" s="386"/>
      <c r="U153" s="386"/>
      <c r="V153" s="386"/>
      <c r="W153" s="386"/>
      <c r="X153" s="386"/>
      <c r="Y153" s="386"/>
      <c r="Z153" s="386"/>
      <c r="AA153" s="386"/>
      <c r="AB153" s="386"/>
      <c r="AC153" s="386"/>
      <c r="AD153" s="386"/>
      <c r="AE153" s="386"/>
      <c r="AF153" s="386"/>
      <c r="AG153" s="386"/>
      <c r="AH153" s="386"/>
      <c r="AI153" s="386"/>
      <c r="AJ153" s="386"/>
      <c r="AK153" s="386"/>
      <c r="AL153" s="386"/>
      <c r="AM153" s="386"/>
      <c r="AN153" s="386"/>
      <c r="AO153" s="386"/>
      <c r="AP153" s="386"/>
      <c r="AQ153" s="386"/>
      <c r="AR153" s="386"/>
      <c r="AS153" s="386"/>
      <c r="AT153" s="386"/>
      <c r="AU153" s="386"/>
      <c r="AV153" s="386"/>
      <c r="AW153" s="386"/>
      <c r="AX153" s="386"/>
      <c r="AY153" s="387"/>
    </row>
    <row r="154" spans="1:51" ht="20.100000000000001" customHeight="1" x14ac:dyDescent="0.15">
      <c r="A154" s="388"/>
      <c r="B154" s="389"/>
      <c r="C154" s="389"/>
      <c r="D154" s="389"/>
      <c r="E154" s="389"/>
      <c r="F154" s="389"/>
      <c r="G154" s="389"/>
      <c r="H154" s="389"/>
      <c r="I154" s="389"/>
      <c r="J154" s="389"/>
      <c r="K154" s="389"/>
      <c r="L154" s="389"/>
      <c r="M154" s="389"/>
      <c r="N154" s="389"/>
      <c r="O154" s="389"/>
      <c r="P154" s="389"/>
      <c r="Q154" s="389"/>
      <c r="R154" s="389"/>
      <c r="S154" s="389"/>
      <c r="T154" s="389"/>
      <c r="U154" s="389"/>
      <c r="V154" s="389"/>
      <c r="W154" s="389"/>
      <c r="X154" s="389"/>
      <c r="Y154" s="389"/>
      <c r="Z154" s="389"/>
      <c r="AA154" s="389"/>
      <c r="AB154" s="389"/>
      <c r="AC154" s="389"/>
      <c r="AD154" s="389"/>
      <c r="AE154" s="389"/>
      <c r="AF154" s="389"/>
      <c r="AG154" s="389"/>
      <c r="AH154" s="389"/>
      <c r="AI154" s="389"/>
      <c r="AJ154" s="389"/>
      <c r="AK154" s="389"/>
      <c r="AL154" s="389"/>
      <c r="AM154" s="389"/>
      <c r="AN154" s="389"/>
      <c r="AO154" s="389"/>
      <c r="AP154" s="389"/>
      <c r="AQ154" s="389"/>
      <c r="AR154" s="389"/>
      <c r="AS154" s="389"/>
      <c r="AT154" s="389"/>
      <c r="AU154" s="389"/>
      <c r="AV154" s="389"/>
      <c r="AW154" s="389"/>
      <c r="AX154" s="389"/>
      <c r="AY154" s="390"/>
    </row>
    <row r="155" spans="1:51" ht="20.100000000000001" customHeight="1" x14ac:dyDescent="0.15">
      <c r="A155" s="388"/>
      <c r="B155" s="389"/>
      <c r="C155" s="389"/>
      <c r="D155" s="389"/>
      <c r="E155" s="389"/>
      <c r="F155" s="389"/>
      <c r="G155" s="389"/>
      <c r="H155" s="389"/>
      <c r="I155" s="389"/>
      <c r="J155" s="389"/>
      <c r="K155" s="389"/>
      <c r="L155" s="389"/>
      <c r="M155" s="389"/>
      <c r="N155" s="389"/>
      <c r="O155" s="389"/>
      <c r="P155" s="389"/>
      <c r="Q155" s="389"/>
      <c r="R155" s="389"/>
      <c r="S155" s="389"/>
      <c r="T155" s="389"/>
      <c r="U155" s="389"/>
      <c r="V155" s="389"/>
      <c r="W155" s="389"/>
      <c r="X155" s="389"/>
      <c r="Y155" s="389"/>
      <c r="Z155" s="389"/>
      <c r="AA155" s="389"/>
      <c r="AB155" s="389"/>
      <c r="AC155" s="389"/>
      <c r="AD155" s="389"/>
      <c r="AE155" s="389"/>
      <c r="AF155" s="389"/>
      <c r="AG155" s="389"/>
      <c r="AH155" s="389"/>
      <c r="AI155" s="389"/>
      <c r="AJ155" s="389"/>
      <c r="AK155" s="389"/>
      <c r="AL155" s="389"/>
      <c r="AM155" s="389"/>
      <c r="AN155" s="389"/>
      <c r="AO155" s="389"/>
      <c r="AP155" s="389"/>
      <c r="AQ155" s="389"/>
      <c r="AR155" s="389"/>
      <c r="AS155" s="389"/>
      <c r="AT155" s="389"/>
      <c r="AU155" s="389"/>
      <c r="AV155" s="389"/>
      <c r="AW155" s="389"/>
      <c r="AX155" s="389"/>
      <c r="AY155" s="390"/>
    </row>
    <row r="156" spans="1:51" ht="20.100000000000001" customHeight="1" x14ac:dyDescent="0.15">
      <c r="A156" s="388"/>
      <c r="B156" s="389"/>
      <c r="C156" s="389"/>
      <c r="D156" s="389"/>
      <c r="E156" s="389"/>
      <c r="F156" s="389"/>
      <c r="G156" s="389"/>
      <c r="H156" s="389"/>
      <c r="I156" s="389"/>
      <c r="J156" s="389"/>
      <c r="K156" s="389"/>
      <c r="L156" s="389"/>
      <c r="M156" s="389"/>
      <c r="N156" s="389"/>
      <c r="O156" s="389"/>
      <c r="P156" s="389"/>
      <c r="Q156" s="389"/>
      <c r="R156" s="389"/>
      <c r="S156" s="389"/>
      <c r="T156" s="389"/>
      <c r="U156" s="389"/>
      <c r="V156" s="389"/>
      <c r="W156" s="389"/>
      <c r="X156" s="389"/>
      <c r="Y156" s="389"/>
      <c r="Z156" s="389"/>
      <c r="AA156" s="389"/>
      <c r="AB156" s="389"/>
      <c r="AC156" s="389"/>
      <c r="AD156" s="389"/>
      <c r="AE156" s="389"/>
      <c r="AF156" s="389"/>
      <c r="AG156" s="389"/>
      <c r="AH156" s="389"/>
      <c r="AI156" s="389"/>
      <c r="AJ156" s="389"/>
      <c r="AK156" s="389"/>
      <c r="AL156" s="389"/>
      <c r="AM156" s="389"/>
      <c r="AN156" s="389"/>
      <c r="AO156" s="389"/>
      <c r="AP156" s="389"/>
      <c r="AQ156" s="389"/>
      <c r="AR156" s="389"/>
      <c r="AS156" s="389"/>
      <c r="AT156" s="389"/>
      <c r="AU156" s="389"/>
      <c r="AV156" s="389"/>
      <c r="AW156" s="389"/>
      <c r="AX156" s="389"/>
      <c r="AY156" s="390"/>
    </row>
    <row r="157" spans="1:51" ht="77.25" customHeight="1" x14ac:dyDescent="0.15">
      <c r="A157" s="388"/>
      <c r="B157" s="389"/>
      <c r="C157" s="389"/>
      <c r="D157" s="389"/>
      <c r="E157" s="389"/>
      <c r="F157" s="389"/>
      <c r="G157" s="389"/>
      <c r="H157" s="389"/>
      <c r="I157" s="389"/>
      <c r="J157" s="389"/>
      <c r="K157" s="389"/>
      <c r="L157" s="389"/>
      <c r="M157" s="389"/>
      <c r="N157" s="389"/>
      <c r="O157" s="389"/>
      <c r="P157" s="389"/>
      <c r="Q157" s="389"/>
      <c r="R157" s="389"/>
      <c r="S157" s="389"/>
      <c r="T157" s="389"/>
      <c r="U157" s="389"/>
      <c r="V157" s="389"/>
      <c r="W157" s="389"/>
      <c r="X157" s="389"/>
      <c r="Y157" s="389"/>
      <c r="Z157" s="389"/>
      <c r="AA157" s="389"/>
      <c r="AB157" s="389"/>
      <c r="AC157" s="389"/>
      <c r="AD157" s="389"/>
      <c r="AE157" s="389"/>
      <c r="AF157" s="389"/>
      <c r="AG157" s="389"/>
      <c r="AH157" s="389"/>
      <c r="AI157" s="389"/>
      <c r="AJ157" s="389"/>
      <c r="AK157" s="389"/>
      <c r="AL157" s="389"/>
      <c r="AM157" s="389"/>
      <c r="AN157" s="389"/>
      <c r="AO157" s="389"/>
      <c r="AP157" s="389"/>
      <c r="AQ157" s="389"/>
      <c r="AR157" s="389"/>
      <c r="AS157" s="389"/>
      <c r="AT157" s="389"/>
      <c r="AU157" s="389"/>
      <c r="AV157" s="389"/>
      <c r="AW157" s="389"/>
      <c r="AX157" s="389"/>
      <c r="AY157" s="390"/>
    </row>
    <row r="158" spans="1:51" ht="20.100000000000001" customHeight="1" thickBot="1" x14ac:dyDescent="0.2">
      <c r="A158" s="391"/>
      <c r="B158" s="392"/>
      <c r="C158" s="392"/>
      <c r="D158" s="392"/>
      <c r="E158" s="392"/>
      <c r="F158" s="392"/>
      <c r="G158" s="392"/>
      <c r="H158" s="392"/>
      <c r="I158" s="392"/>
      <c r="J158" s="392"/>
      <c r="K158" s="392"/>
      <c r="L158" s="392"/>
      <c r="M158" s="392"/>
      <c r="N158" s="392"/>
      <c r="O158" s="392"/>
      <c r="P158" s="392"/>
      <c r="Q158" s="392"/>
      <c r="R158" s="392"/>
      <c r="S158" s="392"/>
      <c r="T158" s="392"/>
      <c r="U158" s="392"/>
      <c r="V158" s="392"/>
      <c r="W158" s="392"/>
      <c r="X158" s="392"/>
      <c r="Y158" s="392"/>
      <c r="Z158" s="392"/>
      <c r="AA158" s="392"/>
      <c r="AB158" s="392"/>
      <c r="AC158" s="392"/>
      <c r="AD158" s="392"/>
      <c r="AE158" s="392"/>
      <c r="AF158" s="392"/>
      <c r="AG158" s="392"/>
      <c r="AH158" s="392"/>
      <c r="AI158" s="392"/>
      <c r="AJ158" s="392"/>
      <c r="AK158" s="392"/>
      <c r="AL158" s="392"/>
      <c r="AM158" s="392"/>
      <c r="AN158" s="392"/>
      <c r="AO158" s="392"/>
      <c r="AP158" s="392"/>
      <c r="AQ158" s="392"/>
      <c r="AR158" s="392"/>
      <c r="AS158" s="392"/>
      <c r="AT158" s="392"/>
      <c r="AU158" s="392"/>
      <c r="AV158" s="392"/>
      <c r="AW158" s="392"/>
      <c r="AX158" s="392"/>
      <c r="AY158" s="393"/>
    </row>
    <row r="159" spans="1:51" ht="20.100000000000001" customHeight="1" x14ac:dyDescent="0.1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row>
    <row r="160" spans="1:51" ht="20.100000000000001" customHeight="1" x14ac:dyDescent="0.1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row>
    <row r="161" spans="1:51" ht="20.100000000000001" customHeight="1" x14ac:dyDescent="0.1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1" t="s">
        <v>165</v>
      </c>
      <c r="AV161" s="47"/>
      <c r="AW161" s="47"/>
      <c r="AX161" s="47"/>
      <c r="AY161" s="47"/>
    </row>
    <row r="162" spans="1:51" x14ac:dyDescent="0.15">
      <c r="A162" s="410" t="s">
        <v>112</v>
      </c>
      <c r="B162" s="410"/>
      <c r="C162" s="410"/>
      <c r="D162" s="410"/>
      <c r="E162" s="410"/>
      <c r="F162" s="410"/>
      <c r="G162" s="410"/>
      <c r="H162" s="410"/>
      <c r="I162" s="410"/>
      <c r="J162" s="410"/>
      <c r="K162" s="410"/>
      <c r="L162" s="410"/>
      <c r="M162" s="410"/>
      <c r="N162" s="410"/>
      <c r="O162" s="410"/>
      <c r="P162" s="410"/>
      <c r="Q162" s="410"/>
      <c r="R162" s="411"/>
      <c r="S162" s="411"/>
      <c r="T162" s="411"/>
      <c r="U162" s="411"/>
      <c r="V162" s="411"/>
      <c r="W162" s="411"/>
      <c r="X162" s="411"/>
      <c r="Y162" s="411"/>
      <c r="Z162" s="411"/>
      <c r="AA162" s="411"/>
      <c r="AB162" s="411"/>
      <c r="AC162" s="411"/>
      <c r="AD162" s="411"/>
      <c r="AE162" s="411"/>
      <c r="AF162" s="411"/>
      <c r="AG162" s="411"/>
      <c r="AH162" s="411"/>
      <c r="AI162" s="411"/>
      <c r="AJ162" s="411"/>
      <c r="AK162" s="411"/>
      <c r="AL162" s="411"/>
      <c r="AM162" s="411"/>
      <c r="AN162" s="411"/>
      <c r="AO162" s="411"/>
      <c r="AP162" s="411"/>
      <c r="AQ162" s="411"/>
      <c r="AR162" s="411"/>
      <c r="AS162" s="411"/>
      <c r="AT162" s="411"/>
      <c r="AU162" s="411"/>
      <c r="AV162" s="411"/>
      <c r="AW162" s="411"/>
      <c r="AX162" s="411"/>
      <c r="AY162" s="411"/>
    </row>
    <row r="163" spans="1:51" ht="13.5" customHeight="1" x14ac:dyDescent="0.15">
      <c r="A163" s="410"/>
      <c r="B163" s="410"/>
      <c r="C163" s="410"/>
      <c r="D163" s="410"/>
      <c r="E163" s="410"/>
      <c r="F163" s="410"/>
      <c r="G163" s="410"/>
      <c r="H163" s="410"/>
      <c r="I163" s="410"/>
      <c r="J163" s="410"/>
      <c r="K163" s="410"/>
      <c r="L163" s="410"/>
      <c r="M163" s="410"/>
      <c r="N163" s="410"/>
      <c r="O163" s="410"/>
      <c r="P163" s="410"/>
      <c r="Q163" s="410"/>
      <c r="R163" s="411"/>
      <c r="S163" s="411"/>
      <c r="T163" s="411"/>
      <c r="U163" s="411"/>
      <c r="V163" s="411"/>
      <c r="W163" s="411"/>
      <c r="X163" s="411"/>
      <c r="Y163" s="411"/>
      <c r="Z163" s="411"/>
      <c r="AA163" s="411"/>
      <c r="AB163" s="411"/>
      <c r="AC163" s="411"/>
      <c r="AD163" s="411"/>
      <c r="AE163" s="411"/>
      <c r="AF163" s="411"/>
      <c r="AG163" s="411"/>
      <c r="AH163" s="411"/>
      <c r="AI163" s="411"/>
      <c r="AJ163" s="411"/>
      <c r="AK163" s="411"/>
      <c r="AL163" s="411"/>
      <c r="AM163" s="411"/>
      <c r="AN163" s="411"/>
      <c r="AO163" s="411"/>
      <c r="AP163" s="411"/>
      <c r="AQ163" s="411"/>
      <c r="AR163" s="411"/>
      <c r="AS163" s="411"/>
      <c r="AT163" s="411"/>
      <c r="AU163" s="411"/>
      <c r="AV163" s="411"/>
      <c r="AW163" s="411"/>
      <c r="AX163" s="411"/>
      <c r="AY163" s="411"/>
    </row>
    <row r="164" spans="1:51" ht="14.25" customHeight="1" x14ac:dyDescent="0.15">
      <c r="A164" s="411" t="s">
        <v>113</v>
      </c>
      <c r="B164" s="411"/>
      <c r="C164" s="411"/>
      <c r="D164" s="411"/>
      <c r="E164" s="411"/>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1"/>
      <c r="AI164" s="411"/>
      <c r="AJ164" s="411"/>
      <c r="AK164" s="411"/>
      <c r="AL164" s="411"/>
      <c r="AM164" s="411"/>
      <c r="AN164" s="411"/>
      <c r="AO164" s="411"/>
      <c r="AP164" s="411"/>
      <c r="AQ164" s="411"/>
      <c r="AR164" s="411"/>
      <c r="AS164" s="411"/>
      <c r="AT164" s="411"/>
      <c r="AU164" s="411"/>
      <c r="AV164" s="411"/>
      <c r="AW164" s="411"/>
      <c r="AX164" s="411"/>
      <c r="AY164" s="411"/>
    </row>
    <row r="165" spans="1:51" ht="8.25" customHeight="1" thickBot="1" x14ac:dyDescent="0.2">
      <c r="A165" s="411"/>
      <c r="B165" s="411"/>
      <c r="C165" s="411"/>
      <c r="D165" s="411"/>
      <c r="E165" s="411"/>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1"/>
      <c r="AI165" s="411"/>
      <c r="AJ165" s="411"/>
      <c r="AK165" s="411"/>
      <c r="AL165" s="411"/>
      <c r="AM165" s="411"/>
      <c r="AN165" s="411"/>
      <c r="AO165" s="411"/>
      <c r="AP165" s="411"/>
      <c r="AQ165" s="411"/>
      <c r="AR165" s="411"/>
      <c r="AS165" s="411"/>
      <c r="AT165" s="411"/>
      <c r="AU165" s="411"/>
      <c r="AV165" s="411"/>
      <c r="AW165" s="411"/>
      <c r="AX165" s="411"/>
      <c r="AY165" s="411"/>
    </row>
    <row r="166" spans="1:51" x14ac:dyDescent="0.15">
      <c r="A166" s="412" t="s">
        <v>114</v>
      </c>
      <c r="B166" s="413"/>
      <c r="C166" s="413"/>
      <c r="D166" s="420" t="s">
        <v>115</v>
      </c>
      <c r="E166" s="420"/>
      <c r="F166" s="420"/>
      <c r="G166" s="420"/>
      <c r="H166" s="420"/>
      <c r="I166" s="420"/>
      <c r="J166" s="420"/>
      <c r="K166" s="420"/>
      <c r="L166" s="420"/>
      <c r="M166" s="420"/>
      <c r="N166" s="420"/>
      <c r="O166" s="420"/>
      <c r="P166" s="420"/>
      <c r="Q166" s="422" t="s">
        <v>116</v>
      </c>
      <c r="R166" s="422"/>
      <c r="S166" s="422"/>
      <c r="T166" s="422"/>
      <c r="U166" s="422"/>
      <c r="V166" s="422"/>
      <c r="W166" s="422"/>
      <c r="X166" s="420" t="s">
        <v>117</v>
      </c>
      <c r="Y166" s="420"/>
      <c r="Z166" s="420"/>
      <c r="AA166" s="420"/>
      <c r="AB166" s="420"/>
      <c r="AC166" s="420" t="s">
        <v>118</v>
      </c>
      <c r="AD166" s="420"/>
      <c r="AE166" s="420"/>
      <c r="AF166" s="420"/>
      <c r="AG166" s="420"/>
      <c r="AH166" s="420"/>
      <c r="AI166" s="420"/>
      <c r="AJ166" s="420"/>
      <c r="AK166" s="420"/>
      <c r="AL166" s="420"/>
      <c r="AM166" s="420"/>
      <c r="AN166" s="420"/>
      <c r="AO166" s="420"/>
      <c r="AP166" s="424" t="s">
        <v>119</v>
      </c>
      <c r="AQ166" s="425"/>
      <c r="AR166" s="425"/>
      <c r="AS166" s="425"/>
      <c r="AT166" s="425"/>
      <c r="AU166" s="425"/>
      <c r="AV166" s="425"/>
      <c r="AW166" s="425"/>
      <c r="AX166" s="425"/>
      <c r="AY166" s="426"/>
    </row>
    <row r="167" spans="1:51" ht="14.25" thickBot="1" x14ac:dyDescent="0.2">
      <c r="A167" s="414"/>
      <c r="B167" s="415"/>
      <c r="C167" s="415"/>
      <c r="D167" s="421"/>
      <c r="E167" s="421"/>
      <c r="F167" s="421"/>
      <c r="G167" s="421"/>
      <c r="H167" s="421"/>
      <c r="I167" s="421"/>
      <c r="J167" s="421"/>
      <c r="K167" s="421"/>
      <c r="L167" s="421"/>
      <c r="M167" s="421"/>
      <c r="N167" s="421"/>
      <c r="O167" s="421"/>
      <c r="P167" s="421"/>
      <c r="Q167" s="423"/>
      <c r="R167" s="423"/>
      <c r="S167" s="423"/>
      <c r="T167" s="423"/>
      <c r="U167" s="423"/>
      <c r="V167" s="423"/>
      <c r="W167" s="423"/>
      <c r="X167" s="421"/>
      <c r="Y167" s="421"/>
      <c r="Z167" s="421"/>
      <c r="AA167" s="421"/>
      <c r="AB167" s="421"/>
      <c r="AC167" s="421"/>
      <c r="AD167" s="421"/>
      <c r="AE167" s="421"/>
      <c r="AF167" s="421"/>
      <c r="AG167" s="421"/>
      <c r="AH167" s="421"/>
      <c r="AI167" s="421"/>
      <c r="AJ167" s="421"/>
      <c r="AK167" s="421"/>
      <c r="AL167" s="421"/>
      <c r="AM167" s="421"/>
      <c r="AN167" s="421"/>
      <c r="AO167" s="421"/>
      <c r="AP167" s="427"/>
      <c r="AQ167" s="428"/>
      <c r="AR167" s="428"/>
      <c r="AS167" s="428"/>
      <c r="AT167" s="428"/>
      <c r="AU167" s="428"/>
      <c r="AV167" s="428"/>
      <c r="AW167" s="428"/>
      <c r="AX167" s="428"/>
      <c r="AY167" s="429"/>
    </row>
    <row r="168" spans="1:51" ht="14.25" thickTop="1" x14ac:dyDescent="0.15">
      <c r="A168" s="414"/>
      <c r="B168" s="415"/>
      <c r="C168" s="415"/>
      <c r="D168" s="430" t="s">
        <v>120</v>
      </c>
      <c r="E168" s="430"/>
      <c r="F168" s="430"/>
      <c r="G168" s="430"/>
      <c r="H168" s="430"/>
      <c r="I168" s="430"/>
      <c r="J168" s="430"/>
      <c r="K168" s="430"/>
      <c r="L168" s="430"/>
      <c r="M168" s="430"/>
      <c r="N168" s="430"/>
      <c r="O168" s="430"/>
      <c r="P168" s="430"/>
      <c r="Q168" s="447">
        <v>800000</v>
      </c>
      <c r="R168" s="448"/>
      <c r="S168" s="448"/>
      <c r="T168" s="448"/>
      <c r="U168" s="448"/>
      <c r="V168" s="448"/>
      <c r="W168" s="448"/>
      <c r="X168" s="450">
        <v>1</v>
      </c>
      <c r="Y168" s="450"/>
      <c r="Z168" s="450"/>
      <c r="AA168" s="450"/>
      <c r="AB168" s="450"/>
      <c r="AC168" s="452">
        <f>Q168*X168</f>
        <v>800000</v>
      </c>
      <c r="AD168" s="453"/>
      <c r="AE168" s="453"/>
      <c r="AF168" s="453"/>
      <c r="AG168" s="453"/>
      <c r="AH168" s="453"/>
      <c r="AI168" s="453"/>
      <c r="AJ168" s="453"/>
      <c r="AK168" s="453"/>
      <c r="AL168" s="453"/>
      <c r="AM168" s="453"/>
      <c r="AN168" s="456" t="s">
        <v>54</v>
      </c>
      <c r="AO168" s="457"/>
      <c r="AP168" s="460" t="s">
        <v>198</v>
      </c>
      <c r="AQ168" s="461"/>
      <c r="AR168" s="461"/>
      <c r="AS168" s="461"/>
      <c r="AT168" s="461"/>
      <c r="AU168" s="461"/>
      <c r="AV168" s="461"/>
      <c r="AW168" s="461"/>
      <c r="AX168" s="461"/>
      <c r="AY168" s="462"/>
    </row>
    <row r="169" spans="1:51" x14ac:dyDescent="0.15">
      <c r="A169" s="414"/>
      <c r="B169" s="415"/>
      <c r="C169" s="415"/>
      <c r="D169" s="431"/>
      <c r="E169" s="431"/>
      <c r="F169" s="431"/>
      <c r="G169" s="431"/>
      <c r="H169" s="431"/>
      <c r="I169" s="431"/>
      <c r="J169" s="431"/>
      <c r="K169" s="431"/>
      <c r="L169" s="431"/>
      <c r="M169" s="431"/>
      <c r="N169" s="431"/>
      <c r="O169" s="431"/>
      <c r="P169" s="431"/>
      <c r="Q169" s="449"/>
      <c r="R169" s="449"/>
      <c r="S169" s="449"/>
      <c r="T169" s="449"/>
      <c r="U169" s="449"/>
      <c r="V169" s="449"/>
      <c r="W169" s="449"/>
      <c r="X169" s="451"/>
      <c r="Y169" s="451"/>
      <c r="Z169" s="451"/>
      <c r="AA169" s="451"/>
      <c r="AB169" s="451"/>
      <c r="AC169" s="454"/>
      <c r="AD169" s="455"/>
      <c r="AE169" s="455"/>
      <c r="AF169" s="455"/>
      <c r="AG169" s="455"/>
      <c r="AH169" s="455"/>
      <c r="AI169" s="455"/>
      <c r="AJ169" s="455"/>
      <c r="AK169" s="455"/>
      <c r="AL169" s="455"/>
      <c r="AM169" s="455"/>
      <c r="AN169" s="458"/>
      <c r="AO169" s="459"/>
      <c r="AP169" s="463"/>
      <c r="AQ169" s="464"/>
      <c r="AR169" s="464"/>
      <c r="AS169" s="464"/>
      <c r="AT169" s="464"/>
      <c r="AU169" s="464"/>
      <c r="AV169" s="464"/>
      <c r="AW169" s="464"/>
      <c r="AX169" s="464"/>
      <c r="AY169" s="465"/>
    </row>
    <row r="170" spans="1:51" ht="13.5" customHeight="1" x14ac:dyDescent="0.15">
      <c r="A170" s="414"/>
      <c r="B170" s="415"/>
      <c r="C170" s="415"/>
      <c r="D170" s="438" t="s">
        <v>166</v>
      </c>
      <c r="E170" s="438"/>
      <c r="F170" s="438"/>
      <c r="G170" s="438"/>
      <c r="H170" s="438"/>
      <c r="I170" s="438"/>
      <c r="J170" s="438"/>
      <c r="K170" s="438"/>
      <c r="L170" s="438"/>
      <c r="M170" s="438"/>
      <c r="N170" s="438"/>
      <c r="O170" s="438"/>
      <c r="P170" s="438"/>
      <c r="Q170" s="439">
        <v>1000000</v>
      </c>
      <c r="R170" s="439"/>
      <c r="S170" s="439"/>
      <c r="T170" s="439"/>
      <c r="U170" s="439"/>
      <c r="V170" s="439"/>
      <c r="W170" s="439"/>
      <c r="X170" s="440">
        <v>3</v>
      </c>
      <c r="Y170" s="440"/>
      <c r="Z170" s="440"/>
      <c r="AA170" s="440"/>
      <c r="AB170" s="440"/>
      <c r="AC170" s="441">
        <f>Q170*X170</f>
        <v>3000000</v>
      </c>
      <c r="AD170" s="442"/>
      <c r="AE170" s="442"/>
      <c r="AF170" s="442"/>
      <c r="AG170" s="442"/>
      <c r="AH170" s="442"/>
      <c r="AI170" s="442"/>
      <c r="AJ170" s="442"/>
      <c r="AK170" s="442"/>
      <c r="AL170" s="442"/>
      <c r="AM170" s="442"/>
      <c r="AN170" s="445" t="s">
        <v>54</v>
      </c>
      <c r="AO170" s="446"/>
      <c r="AP170" s="432" t="s">
        <v>198</v>
      </c>
      <c r="AQ170" s="433"/>
      <c r="AR170" s="433"/>
      <c r="AS170" s="433"/>
      <c r="AT170" s="433"/>
      <c r="AU170" s="433"/>
      <c r="AV170" s="433"/>
      <c r="AW170" s="433"/>
      <c r="AX170" s="433"/>
      <c r="AY170" s="434"/>
    </row>
    <row r="171" spans="1:51" ht="13.5" customHeight="1" x14ac:dyDescent="0.15">
      <c r="A171" s="414"/>
      <c r="B171" s="415"/>
      <c r="C171" s="415"/>
      <c r="D171" s="438"/>
      <c r="E171" s="438"/>
      <c r="F171" s="438"/>
      <c r="G171" s="438"/>
      <c r="H171" s="438"/>
      <c r="I171" s="438"/>
      <c r="J171" s="438"/>
      <c r="K171" s="438"/>
      <c r="L171" s="438"/>
      <c r="M171" s="438"/>
      <c r="N171" s="438"/>
      <c r="O171" s="438"/>
      <c r="P171" s="438"/>
      <c r="Q171" s="439"/>
      <c r="R171" s="439"/>
      <c r="S171" s="439"/>
      <c r="T171" s="439"/>
      <c r="U171" s="439"/>
      <c r="V171" s="439"/>
      <c r="W171" s="439"/>
      <c r="X171" s="440"/>
      <c r="Y171" s="440"/>
      <c r="Z171" s="440"/>
      <c r="AA171" s="440"/>
      <c r="AB171" s="440"/>
      <c r="AC171" s="443"/>
      <c r="AD171" s="444"/>
      <c r="AE171" s="444"/>
      <c r="AF171" s="444"/>
      <c r="AG171" s="444"/>
      <c r="AH171" s="444"/>
      <c r="AI171" s="444"/>
      <c r="AJ171" s="444"/>
      <c r="AK171" s="444"/>
      <c r="AL171" s="444"/>
      <c r="AM171" s="444"/>
      <c r="AN171" s="445"/>
      <c r="AO171" s="446"/>
      <c r="AP171" s="435"/>
      <c r="AQ171" s="436"/>
      <c r="AR171" s="436"/>
      <c r="AS171" s="436"/>
      <c r="AT171" s="436"/>
      <c r="AU171" s="436"/>
      <c r="AV171" s="436"/>
      <c r="AW171" s="436"/>
      <c r="AX171" s="436"/>
      <c r="AY171" s="437"/>
    </row>
    <row r="172" spans="1:51" x14ac:dyDescent="0.15">
      <c r="A172" s="414"/>
      <c r="B172" s="415"/>
      <c r="C172" s="415"/>
      <c r="D172" s="438"/>
      <c r="E172" s="438"/>
      <c r="F172" s="438"/>
      <c r="G172" s="438"/>
      <c r="H172" s="438"/>
      <c r="I172" s="438"/>
      <c r="J172" s="438"/>
      <c r="K172" s="438"/>
      <c r="L172" s="438"/>
      <c r="M172" s="438"/>
      <c r="N172" s="438"/>
      <c r="O172" s="438"/>
      <c r="P172" s="438"/>
      <c r="Q172" s="439"/>
      <c r="R172" s="439"/>
      <c r="S172" s="439"/>
      <c r="T172" s="439"/>
      <c r="U172" s="439"/>
      <c r="V172" s="439"/>
      <c r="W172" s="439"/>
      <c r="X172" s="440"/>
      <c r="Y172" s="440"/>
      <c r="Z172" s="440"/>
      <c r="AA172" s="440"/>
      <c r="AB172" s="440"/>
      <c r="AC172" s="441"/>
      <c r="AD172" s="442"/>
      <c r="AE172" s="442"/>
      <c r="AF172" s="442"/>
      <c r="AG172" s="442"/>
      <c r="AH172" s="442"/>
      <c r="AI172" s="442"/>
      <c r="AJ172" s="442"/>
      <c r="AK172" s="442"/>
      <c r="AL172" s="442"/>
      <c r="AM172" s="442"/>
      <c r="AN172" s="445" t="s">
        <v>54</v>
      </c>
      <c r="AO172" s="446"/>
      <c r="AP172" s="432" t="s">
        <v>121</v>
      </c>
      <c r="AQ172" s="433"/>
      <c r="AR172" s="433"/>
      <c r="AS172" s="433"/>
      <c r="AT172" s="433"/>
      <c r="AU172" s="433"/>
      <c r="AV172" s="433"/>
      <c r="AW172" s="433"/>
      <c r="AX172" s="433"/>
      <c r="AY172" s="434"/>
    </row>
    <row r="173" spans="1:51" x14ac:dyDescent="0.15">
      <c r="A173" s="414"/>
      <c r="B173" s="415"/>
      <c r="C173" s="415"/>
      <c r="D173" s="438"/>
      <c r="E173" s="438"/>
      <c r="F173" s="438"/>
      <c r="G173" s="438"/>
      <c r="H173" s="438"/>
      <c r="I173" s="438"/>
      <c r="J173" s="438"/>
      <c r="K173" s="438"/>
      <c r="L173" s="438"/>
      <c r="M173" s="438"/>
      <c r="N173" s="438"/>
      <c r="O173" s="438"/>
      <c r="P173" s="438"/>
      <c r="Q173" s="439"/>
      <c r="R173" s="439"/>
      <c r="S173" s="439"/>
      <c r="T173" s="439"/>
      <c r="U173" s="439"/>
      <c r="V173" s="439"/>
      <c r="W173" s="439"/>
      <c r="X173" s="440"/>
      <c r="Y173" s="440"/>
      <c r="Z173" s="440"/>
      <c r="AA173" s="440"/>
      <c r="AB173" s="440"/>
      <c r="AC173" s="443"/>
      <c r="AD173" s="444"/>
      <c r="AE173" s="444"/>
      <c r="AF173" s="444"/>
      <c r="AG173" s="444"/>
      <c r="AH173" s="444"/>
      <c r="AI173" s="444"/>
      <c r="AJ173" s="444"/>
      <c r="AK173" s="444"/>
      <c r="AL173" s="444"/>
      <c r="AM173" s="444"/>
      <c r="AN173" s="445"/>
      <c r="AO173" s="446"/>
      <c r="AP173" s="435"/>
      <c r="AQ173" s="436"/>
      <c r="AR173" s="436"/>
      <c r="AS173" s="436"/>
      <c r="AT173" s="436"/>
      <c r="AU173" s="436"/>
      <c r="AV173" s="436"/>
      <c r="AW173" s="436"/>
      <c r="AX173" s="436"/>
      <c r="AY173" s="437"/>
    </row>
    <row r="174" spans="1:51" x14ac:dyDescent="0.15">
      <c r="A174" s="414"/>
      <c r="B174" s="415"/>
      <c r="C174" s="415"/>
      <c r="D174" s="438"/>
      <c r="E174" s="438"/>
      <c r="F174" s="438"/>
      <c r="G174" s="438"/>
      <c r="H174" s="438"/>
      <c r="I174" s="438"/>
      <c r="J174" s="438"/>
      <c r="K174" s="438"/>
      <c r="L174" s="438"/>
      <c r="M174" s="438"/>
      <c r="N174" s="438"/>
      <c r="O174" s="438"/>
      <c r="P174" s="438"/>
      <c r="Q174" s="439"/>
      <c r="R174" s="439"/>
      <c r="S174" s="439"/>
      <c r="T174" s="439"/>
      <c r="U174" s="439"/>
      <c r="V174" s="439"/>
      <c r="W174" s="439"/>
      <c r="X174" s="440"/>
      <c r="Y174" s="440"/>
      <c r="Z174" s="440"/>
      <c r="AA174" s="440"/>
      <c r="AB174" s="440"/>
      <c r="AC174" s="441"/>
      <c r="AD174" s="442"/>
      <c r="AE174" s="442"/>
      <c r="AF174" s="442"/>
      <c r="AG174" s="442"/>
      <c r="AH174" s="442"/>
      <c r="AI174" s="442"/>
      <c r="AJ174" s="442"/>
      <c r="AK174" s="442"/>
      <c r="AL174" s="442"/>
      <c r="AM174" s="442"/>
      <c r="AN174" s="445" t="s">
        <v>54</v>
      </c>
      <c r="AO174" s="446"/>
      <c r="AP174" s="432" t="s">
        <v>121</v>
      </c>
      <c r="AQ174" s="433"/>
      <c r="AR174" s="433"/>
      <c r="AS174" s="433"/>
      <c r="AT174" s="433"/>
      <c r="AU174" s="433"/>
      <c r="AV174" s="433"/>
      <c r="AW174" s="433"/>
      <c r="AX174" s="433"/>
      <c r="AY174" s="434"/>
    </row>
    <row r="175" spans="1:51" x14ac:dyDescent="0.15">
      <c r="A175" s="414"/>
      <c r="B175" s="415"/>
      <c r="C175" s="415"/>
      <c r="D175" s="438"/>
      <c r="E175" s="438"/>
      <c r="F175" s="438"/>
      <c r="G175" s="438"/>
      <c r="H175" s="438"/>
      <c r="I175" s="438"/>
      <c r="J175" s="438"/>
      <c r="K175" s="438"/>
      <c r="L175" s="438"/>
      <c r="M175" s="438"/>
      <c r="N175" s="438"/>
      <c r="O175" s="438"/>
      <c r="P175" s="438"/>
      <c r="Q175" s="439"/>
      <c r="R175" s="439"/>
      <c r="S175" s="439"/>
      <c r="T175" s="439"/>
      <c r="U175" s="439"/>
      <c r="V175" s="439"/>
      <c r="W175" s="439"/>
      <c r="X175" s="440"/>
      <c r="Y175" s="440"/>
      <c r="Z175" s="440"/>
      <c r="AA175" s="440"/>
      <c r="AB175" s="440"/>
      <c r="AC175" s="443"/>
      <c r="AD175" s="444"/>
      <c r="AE175" s="444"/>
      <c r="AF175" s="444"/>
      <c r="AG175" s="444"/>
      <c r="AH175" s="444"/>
      <c r="AI175" s="444"/>
      <c r="AJ175" s="444"/>
      <c r="AK175" s="444"/>
      <c r="AL175" s="444"/>
      <c r="AM175" s="444"/>
      <c r="AN175" s="445"/>
      <c r="AO175" s="446"/>
      <c r="AP175" s="435"/>
      <c r="AQ175" s="436"/>
      <c r="AR175" s="436"/>
      <c r="AS175" s="436"/>
      <c r="AT175" s="436"/>
      <c r="AU175" s="436"/>
      <c r="AV175" s="436"/>
      <c r="AW175" s="436"/>
      <c r="AX175" s="436"/>
      <c r="AY175" s="437"/>
    </row>
    <row r="176" spans="1:51" x14ac:dyDescent="0.15">
      <c r="A176" s="414"/>
      <c r="B176" s="415"/>
      <c r="C176" s="415"/>
      <c r="D176" s="438"/>
      <c r="E176" s="438"/>
      <c r="F176" s="438"/>
      <c r="G176" s="438"/>
      <c r="H176" s="438"/>
      <c r="I176" s="438"/>
      <c r="J176" s="438"/>
      <c r="K176" s="438"/>
      <c r="L176" s="438"/>
      <c r="M176" s="438"/>
      <c r="N176" s="438"/>
      <c r="O176" s="438"/>
      <c r="P176" s="438"/>
      <c r="Q176" s="439"/>
      <c r="R176" s="439"/>
      <c r="S176" s="439"/>
      <c r="T176" s="439"/>
      <c r="U176" s="439"/>
      <c r="V176" s="439"/>
      <c r="W176" s="439"/>
      <c r="X176" s="440"/>
      <c r="Y176" s="440"/>
      <c r="Z176" s="440"/>
      <c r="AA176" s="440"/>
      <c r="AB176" s="440"/>
      <c r="AC176" s="441"/>
      <c r="AD176" s="442"/>
      <c r="AE176" s="442"/>
      <c r="AF176" s="442"/>
      <c r="AG176" s="442"/>
      <c r="AH176" s="442"/>
      <c r="AI176" s="442"/>
      <c r="AJ176" s="442"/>
      <c r="AK176" s="442"/>
      <c r="AL176" s="442"/>
      <c r="AM176" s="442"/>
      <c r="AN176" s="445" t="s">
        <v>54</v>
      </c>
      <c r="AO176" s="446"/>
      <c r="AP176" s="432" t="s">
        <v>121</v>
      </c>
      <c r="AQ176" s="433"/>
      <c r="AR176" s="433"/>
      <c r="AS176" s="433"/>
      <c r="AT176" s="433"/>
      <c r="AU176" s="433"/>
      <c r="AV176" s="433"/>
      <c r="AW176" s="433"/>
      <c r="AX176" s="433"/>
      <c r="AY176" s="434"/>
    </row>
    <row r="177" spans="1:51" ht="14.25" thickBot="1" x14ac:dyDescent="0.2">
      <c r="A177" s="414"/>
      <c r="B177" s="415"/>
      <c r="C177" s="415"/>
      <c r="D177" s="466"/>
      <c r="E177" s="466"/>
      <c r="F177" s="466"/>
      <c r="G177" s="466"/>
      <c r="H177" s="466"/>
      <c r="I177" s="466"/>
      <c r="J177" s="466"/>
      <c r="K177" s="466"/>
      <c r="L177" s="466"/>
      <c r="M177" s="466"/>
      <c r="N177" s="466"/>
      <c r="O177" s="466"/>
      <c r="P177" s="466"/>
      <c r="Q177" s="467"/>
      <c r="R177" s="467"/>
      <c r="S177" s="467"/>
      <c r="T177" s="467"/>
      <c r="U177" s="467"/>
      <c r="V177" s="467"/>
      <c r="W177" s="467"/>
      <c r="X177" s="468"/>
      <c r="Y177" s="468"/>
      <c r="Z177" s="468"/>
      <c r="AA177" s="468"/>
      <c r="AB177" s="468"/>
      <c r="AC177" s="469"/>
      <c r="AD177" s="470"/>
      <c r="AE177" s="470"/>
      <c r="AF177" s="470"/>
      <c r="AG177" s="470"/>
      <c r="AH177" s="470"/>
      <c r="AI177" s="470"/>
      <c r="AJ177" s="470"/>
      <c r="AK177" s="470"/>
      <c r="AL177" s="470"/>
      <c r="AM177" s="470"/>
      <c r="AN177" s="471"/>
      <c r="AO177" s="472"/>
      <c r="AP177" s="473"/>
      <c r="AQ177" s="474"/>
      <c r="AR177" s="474"/>
      <c r="AS177" s="474"/>
      <c r="AT177" s="474"/>
      <c r="AU177" s="474"/>
      <c r="AV177" s="474"/>
      <c r="AW177" s="474"/>
      <c r="AX177" s="474"/>
      <c r="AY177" s="475"/>
    </row>
    <row r="178" spans="1:51" ht="14.25" thickTop="1" x14ac:dyDescent="0.15">
      <c r="A178" s="416"/>
      <c r="B178" s="417"/>
      <c r="C178" s="417"/>
      <c r="D178" s="476" t="s">
        <v>122</v>
      </c>
      <c r="E178" s="476"/>
      <c r="F178" s="476"/>
      <c r="G178" s="476"/>
      <c r="H178" s="476"/>
      <c r="I178" s="476"/>
      <c r="J178" s="476"/>
      <c r="K178" s="476"/>
      <c r="L178" s="476"/>
      <c r="M178" s="476"/>
      <c r="N178" s="476"/>
      <c r="O178" s="476"/>
      <c r="P178" s="476"/>
      <c r="Q178" s="476"/>
      <c r="R178" s="476"/>
      <c r="S178" s="476"/>
      <c r="T178" s="476"/>
      <c r="U178" s="476"/>
      <c r="V178" s="476"/>
      <c r="W178" s="476"/>
      <c r="X178" s="476"/>
      <c r="Y178" s="476"/>
      <c r="Z178" s="476"/>
      <c r="AA178" s="476"/>
      <c r="AB178" s="477"/>
      <c r="AC178" s="480">
        <f>SUM(AC168:AM177)</f>
        <v>3800000</v>
      </c>
      <c r="AD178" s="481"/>
      <c r="AE178" s="481"/>
      <c r="AF178" s="481"/>
      <c r="AG178" s="481"/>
      <c r="AH178" s="481"/>
      <c r="AI178" s="481"/>
      <c r="AJ178" s="481"/>
      <c r="AK178" s="481"/>
      <c r="AL178" s="481"/>
      <c r="AM178" s="481"/>
      <c r="AN178" s="456" t="s">
        <v>54</v>
      </c>
      <c r="AO178" s="456"/>
      <c r="AP178" s="485"/>
      <c r="AQ178" s="486"/>
      <c r="AR178" s="486"/>
      <c r="AS178" s="486"/>
      <c r="AT178" s="486"/>
      <c r="AU178" s="486"/>
      <c r="AV178" s="486"/>
      <c r="AW178" s="486"/>
      <c r="AX178" s="486"/>
      <c r="AY178" s="487"/>
    </row>
    <row r="179" spans="1:51" ht="14.25" thickBot="1" x14ac:dyDescent="0.2">
      <c r="A179" s="418"/>
      <c r="B179" s="419"/>
      <c r="C179" s="419"/>
      <c r="D179" s="478"/>
      <c r="E179" s="478"/>
      <c r="F179" s="478"/>
      <c r="G179" s="478"/>
      <c r="H179" s="478"/>
      <c r="I179" s="478"/>
      <c r="J179" s="478"/>
      <c r="K179" s="478"/>
      <c r="L179" s="478"/>
      <c r="M179" s="478"/>
      <c r="N179" s="478"/>
      <c r="O179" s="478"/>
      <c r="P179" s="478"/>
      <c r="Q179" s="478"/>
      <c r="R179" s="478"/>
      <c r="S179" s="478"/>
      <c r="T179" s="478"/>
      <c r="U179" s="478"/>
      <c r="V179" s="478"/>
      <c r="W179" s="478"/>
      <c r="X179" s="478"/>
      <c r="Y179" s="478"/>
      <c r="Z179" s="478"/>
      <c r="AA179" s="478"/>
      <c r="AB179" s="479"/>
      <c r="AC179" s="482"/>
      <c r="AD179" s="483"/>
      <c r="AE179" s="483"/>
      <c r="AF179" s="483"/>
      <c r="AG179" s="483"/>
      <c r="AH179" s="483"/>
      <c r="AI179" s="483"/>
      <c r="AJ179" s="483"/>
      <c r="AK179" s="483"/>
      <c r="AL179" s="483"/>
      <c r="AM179" s="483"/>
      <c r="AN179" s="484"/>
      <c r="AO179" s="484"/>
      <c r="AP179" s="488"/>
      <c r="AQ179" s="489"/>
      <c r="AR179" s="489"/>
      <c r="AS179" s="489"/>
      <c r="AT179" s="489"/>
      <c r="AU179" s="489"/>
      <c r="AV179" s="489"/>
      <c r="AW179" s="489"/>
      <c r="AX179" s="489"/>
      <c r="AY179" s="490"/>
    </row>
    <row r="180" spans="1:51" ht="20.100000000000001" customHeight="1" x14ac:dyDescent="0.15">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9"/>
      <c r="AD180" s="79"/>
      <c r="AE180" s="79"/>
      <c r="AF180" s="79"/>
      <c r="AG180" s="79"/>
      <c r="AH180" s="79"/>
      <c r="AI180" s="79"/>
      <c r="AJ180" s="79"/>
      <c r="AK180" s="79"/>
      <c r="AL180" s="79"/>
      <c r="AM180" s="79"/>
      <c r="AN180" s="79"/>
      <c r="AO180" s="79"/>
      <c r="AP180" s="3"/>
      <c r="AQ180" s="3"/>
      <c r="AR180" s="3"/>
      <c r="AS180" s="3"/>
      <c r="AT180" s="3"/>
      <c r="AU180" s="3"/>
      <c r="AV180" s="3"/>
      <c r="AW180" s="3"/>
      <c r="AX180" s="3"/>
      <c r="AY180" s="3"/>
    </row>
    <row r="181" spans="1:51" x14ac:dyDescent="0.15">
      <c r="A181" s="81" t="s">
        <v>123</v>
      </c>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row>
    <row r="182" spans="1:51" x14ac:dyDescent="0.1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row>
    <row r="183" spans="1:51" ht="14.25" thickBot="1" x14ac:dyDescent="0.2"/>
    <row r="184" spans="1:51" ht="37.5" customHeight="1" x14ac:dyDescent="0.15">
      <c r="A184" s="254" t="s">
        <v>124</v>
      </c>
      <c r="B184" s="255"/>
      <c r="C184" s="255"/>
      <c r="D184" s="255"/>
      <c r="E184" s="255"/>
      <c r="F184" s="255"/>
      <c r="G184" s="255"/>
      <c r="H184" s="255"/>
      <c r="I184" s="256"/>
      <c r="J184" s="491" t="s">
        <v>125</v>
      </c>
      <c r="K184" s="255"/>
      <c r="L184" s="255"/>
      <c r="M184" s="255"/>
      <c r="N184" s="255"/>
      <c r="O184" s="255"/>
      <c r="P184" s="255"/>
      <c r="Q184" s="255"/>
      <c r="R184" s="256"/>
      <c r="S184" s="255" t="s">
        <v>126</v>
      </c>
      <c r="T184" s="255"/>
      <c r="U184" s="255"/>
      <c r="V184" s="255"/>
      <c r="W184" s="255"/>
      <c r="X184" s="255"/>
      <c r="Y184" s="255"/>
      <c r="Z184" s="255"/>
      <c r="AA184" s="255"/>
      <c r="AB184" s="491" t="s">
        <v>127</v>
      </c>
      <c r="AC184" s="255"/>
      <c r="AD184" s="255"/>
      <c r="AE184" s="255"/>
      <c r="AF184" s="255"/>
      <c r="AG184" s="255"/>
      <c r="AH184" s="255"/>
      <c r="AI184" s="255"/>
      <c r="AJ184" s="256"/>
      <c r="AK184" s="491" t="s">
        <v>128</v>
      </c>
      <c r="AL184" s="255"/>
      <c r="AM184" s="255"/>
      <c r="AN184" s="255"/>
      <c r="AO184" s="255"/>
      <c r="AP184" s="255"/>
      <c r="AQ184" s="255"/>
      <c r="AR184" s="255"/>
      <c r="AS184" s="255"/>
      <c r="AT184" s="255"/>
      <c r="AU184" s="255"/>
      <c r="AV184" s="255"/>
      <c r="AW184" s="255"/>
      <c r="AX184" s="255"/>
      <c r="AY184" s="492"/>
    </row>
    <row r="185" spans="1:51" ht="35.1" customHeight="1" x14ac:dyDescent="0.15">
      <c r="A185" s="509" t="s">
        <v>167</v>
      </c>
      <c r="B185" s="510"/>
      <c r="C185" s="510"/>
      <c r="D185" s="510"/>
      <c r="E185" s="510"/>
      <c r="F185" s="510"/>
      <c r="G185" s="510"/>
      <c r="H185" s="510"/>
      <c r="I185" s="511"/>
      <c r="J185" s="512">
        <v>3000000</v>
      </c>
      <c r="K185" s="513"/>
      <c r="L185" s="513"/>
      <c r="M185" s="513"/>
      <c r="N185" s="513"/>
      <c r="O185" s="513"/>
      <c r="P185" s="503" t="s">
        <v>168</v>
      </c>
      <c r="Q185" s="503"/>
      <c r="R185" s="504"/>
      <c r="S185" s="514">
        <v>2</v>
      </c>
      <c r="T185" s="515"/>
      <c r="U185" s="515"/>
      <c r="V185" s="515"/>
      <c r="W185" s="515"/>
      <c r="X185" s="515"/>
      <c r="Y185" s="493" t="s">
        <v>169</v>
      </c>
      <c r="Z185" s="493"/>
      <c r="AA185" s="494"/>
      <c r="AB185" s="507">
        <v>10</v>
      </c>
      <c r="AC185" s="508"/>
      <c r="AD185" s="508"/>
      <c r="AE185" s="508"/>
      <c r="AF185" s="508"/>
      <c r="AG185" s="508"/>
      <c r="AH185" s="493" t="s">
        <v>12</v>
      </c>
      <c r="AI185" s="493"/>
      <c r="AJ185" s="494"/>
      <c r="AK185" s="495"/>
      <c r="AL185" s="496"/>
      <c r="AM185" s="496"/>
      <c r="AN185" s="496"/>
      <c r="AO185" s="496"/>
      <c r="AP185" s="496"/>
      <c r="AQ185" s="496"/>
      <c r="AR185" s="496"/>
      <c r="AS185" s="496"/>
      <c r="AT185" s="496"/>
      <c r="AU185" s="496"/>
      <c r="AV185" s="496"/>
      <c r="AW185" s="496"/>
      <c r="AX185" s="496"/>
      <c r="AY185" s="497"/>
    </row>
    <row r="186" spans="1:51" ht="35.1" customHeight="1" x14ac:dyDescent="0.15">
      <c r="A186" s="498"/>
      <c r="B186" s="499"/>
      <c r="C186" s="499"/>
      <c r="D186" s="499"/>
      <c r="E186" s="499"/>
      <c r="F186" s="499"/>
      <c r="G186" s="499"/>
      <c r="H186" s="499"/>
      <c r="I186" s="500"/>
      <c r="J186" s="501"/>
      <c r="K186" s="502"/>
      <c r="L186" s="502"/>
      <c r="M186" s="502"/>
      <c r="N186" s="502"/>
      <c r="O186" s="502"/>
      <c r="P186" s="503" t="s">
        <v>170</v>
      </c>
      <c r="Q186" s="503"/>
      <c r="R186" s="504"/>
      <c r="S186" s="505"/>
      <c r="T186" s="506"/>
      <c r="U186" s="506"/>
      <c r="V186" s="506"/>
      <c r="W186" s="506"/>
      <c r="X186" s="506"/>
      <c r="Y186" s="493" t="s">
        <v>171</v>
      </c>
      <c r="Z186" s="493"/>
      <c r="AA186" s="494"/>
      <c r="AB186" s="507"/>
      <c r="AC186" s="508"/>
      <c r="AD186" s="508"/>
      <c r="AE186" s="508"/>
      <c r="AF186" s="508"/>
      <c r="AG186" s="508"/>
      <c r="AH186" s="493" t="s">
        <v>12</v>
      </c>
      <c r="AI186" s="493"/>
      <c r="AJ186" s="494"/>
      <c r="AK186" s="495"/>
      <c r="AL186" s="496"/>
      <c r="AM186" s="496"/>
      <c r="AN186" s="496"/>
      <c r="AO186" s="496"/>
      <c r="AP186" s="496"/>
      <c r="AQ186" s="496"/>
      <c r="AR186" s="496"/>
      <c r="AS186" s="496"/>
      <c r="AT186" s="496"/>
      <c r="AU186" s="496"/>
      <c r="AV186" s="496"/>
      <c r="AW186" s="496"/>
      <c r="AX186" s="496"/>
      <c r="AY186" s="497"/>
    </row>
    <row r="187" spans="1:51" ht="35.1" customHeight="1" x14ac:dyDescent="0.15">
      <c r="A187" s="520"/>
      <c r="B187" s="496"/>
      <c r="C187" s="496"/>
      <c r="D187" s="496"/>
      <c r="E187" s="496"/>
      <c r="F187" s="496"/>
      <c r="G187" s="496"/>
      <c r="H187" s="496"/>
      <c r="I187" s="521"/>
      <c r="J187" s="501"/>
      <c r="K187" s="502"/>
      <c r="L187" s="502"/>
      <c r="M187" s="502"/>
      <c r="N187" s="502"/>
      <c r="O187" s="502"/>
      <c r="P187" s="503" t="s">
        <v>170</v>
      </c>
      <c r="Q187" s="503"/>
      <c r="R187" s="504"/>
      <c r="S187" s="505"/>
      <c r="T187" s="506"/>
      <c r="U187" s="506"/>
      <c r="V187" s="506"/>
      <c r="W187" s="506"/>
      <c r="X187" s="506"/>
      <c r="Y187" s="493" t="s">
        <v>171</v>
      </c>
      <c r="Z187" s="493"/>
      <c r="AA187" s="494"/>
      <c r="AB187" s="507"/>
      <c r="AC187" s="508"/>
      <c r="AD187" s="508"/>
      <c r="AE187" s="508"/>
      <c r="AF187" s="508"/>
      <c r="AG187" s="508"/>
      <c r="AH187" s="493" t="s">
        <v>12</v>
      </c>
      <c r="AI187" s="493"/>
      <c r="AJ187" s="494"/>
      <c r="AK187" s="495"/>
      <c r="AL187" s="496"/>
      <c r="AM187" s="496"/>
      <c r="AN187" s="496"/>
      <c r="AO187" s="496"/>
      <c r="AP187" s="496"/>
      <c r="AQ187" s="496"/>
      <c r="AR187" s="496"/>
      <c r="AS187" s="496"/>
      <c r="AT187" s="496"/>
      <c r="AU187" s="496"/>
      <c r="AV187" s="496"/>
      <c r="AW187" s="496"/>
      <c r="AX187" s="496"/>
      <c r="AY187" s="497"/>
    </row>
    <row r="188" spans="1:51" ht="35.1" customHeight="1" x14ac:dyDescent="0.15">
      <c r="A188" s="516" t="s">
        <v>129</v>
      </c>
      <c r="B188" s="517"/>
      <c r="C188" s="517"/>
      <c r="D188" s="517"/>
      <c r="E188" s="517"/>
      <c r="F188" s="517"/>
      <c r="G188" s="517"/>
      <c r="H188" s="517"/>
      <c r="I188" s="518"/>
      <c r="J188" s="512">
        <v>800000</v>
      </c>
      <c r="K188" s="513"/>
      <c r="L188" s="513"/>
      <c r="M188" s="513"/>
      <c r="N188" s="513"/>
      <c r="O188" s="513"/>
      <c r="P188" s="503" t="s">
        <v>170</v>
      </c>
      <c r="Q188" s="503"/>
      <c r="R188" s="504"/>
      <c r="S188" s="519" t="s">
        <v>172</v>
      </c>
      <c r="T188" s="493"/>
      <c r="U188" s="493"/>
      <c r="V188" s="493"/>
      <c r="W188" s="493"/>
      <c r="X188" s="493"/>
      <c r="Y188" s="493"/>
      <c r="Z188" s="493"/>
      <c r="AA188" s="494"/>
      <c r="AB188" s="519" t="s">
        <v>172</v>
      </c>
      <c r="AC188" s="493"/>
      <c r="AD188" s="493"/>
      <c r="AE188" s="493"/>
      <c r="AF188" s="493"/>
      <c r="AG188" s="493"/>
      <c r="AH188" s="493"/>
      <c r="AI188" s="493"/>
      <c r="AJ188" s="494"/>
      <c r="AK188" s="495"/>
      <c r="AL188" s="496"/>
      <c r="AM188" s="496"/>
      <c r="AN188" s="496"/>
      <c r="AO188" s="496"/>
      <c r="AP188" s="496"/>
      <c r="AQ188" s="496"/>
      <c r="AR188" s="496"/>
      <c r="AS188" s="496"/>
      <c r="AT188" s="496"/>
      <c r="AU188" s="496"/>
      <c r="AV188" s="496"/>
      <c r="AW188" s="496"/>
      <c r="AX188" s="496"/>
      <c r="AY188" s="497"/>
    </row>
    <row r="189" spans="1:51" ht="35.1" customHeight="1" x14ac:dyDescent="0.15">
      <c r="A189" s="516" t="s">
        <v>130</v>
      </c>
      <c r="B189" s="517"/>
      <c r="C189" s="517"/>
      <c r="D189" s="517"/>
      <c r="E189" s="517"/>
      <c r="F189" s="517"/>
      <c r="G189" s="517"/>
      <c r="H189" s="517"/>
      <c r="I189" s="518"/>
      <c r="J189" s="501"/>
      <c r="K189" s="502"/>
      <c r="L189" s="502"/>
      <c r="M189" s="502"/>
      <c r="N189" s="502"/>
      <c r="O189" s="502"/>
      <c r="P189" s="503" t="s">
        <v>170</v>
      </c>
      <c r="Q189" s="503"/>
      <c r="R189" s="504"/>
      <c r="S189" s="519"/>
      <c r="T189" s="493"/>
      <c r="U189" s="493"/>
      <c r="V189" s="493"/>
      <c r="W189" s="493"/>
      <c r="X189" s="493"/>
      <c r="Y189" s="493" t="s">
        <v>171</v>
      </c>
      <c r="Z189" s="493"/>
      <c r="AA189" s="494"/>
      <c r="AB189" s="519"/>
      <c r="AC189" s="493"/>
      <c r="AD189" s="493"/>
      <c r="AE189" s="493"/>
      <c r="AF189" s="493"/>
      <c r="AG189" s="493"/>
      <c r="AH189" s="493" t="s">
        <v>12</v>
      </c>
      <c r="AI189" s="493"/>
      <c r="AJ189" s="494"/>
      <c r="AK189" s="522" t="s">
        <v>131</v>
      </c>
      <c r="AL189" s="380"/>
      <c r="AM189" s="380"/>
      <c r="AN189" s="380"/>
      <c r="AO189" s="380"/>
      <c r="AP189" s="380"/>
      <c r="AQ189" s="380"/>
      <c r="AR189" s="380"/>
      <c r="AS189" s="380"/>
      <c r="AT189" s="380"/>
      <c r="AU189" s="380"/>
      <c r="AV189" s="380"/>
      <c r="AW189" s="380"/>
      <c r="AX189" s="380"/>
      <c r="AY189" s="382"/>
    </row>
    <row r="190" spans="1:51" ht="50.1" customHeight="1" thickBot="1" x14ac:dyDescent="0.2">
      <c r="A190" s="523" t="s">
        <v>132</v>
      </c>
      <c r="B190" s="524"/>
      <c r="C190" s="524"/>
      <c r="D190" s="524"/>
      <c r="E190" s="524"/>
      <c r="F190" s="524"/>
      <c r="G190" s="524"/>
      <c r="H190" s="524"/>
      <c r="I190" s="524"/>
      <c r="J190" s="525">
        <f>SUM(J185:O189)</f>
        <v>3800000</v>
      </c>
      <c r="K190" s="526"/>
      <c r="L190" s="526"/>
      <c r="M190" s="526"/>
      <c r="N190" s="526"/>
      <c r="O190" s="526"/>
      <c r="P190" s="527" t="s">
        <v>170</v>
      </c>
      <c r="Q190" s="527"/>
      <c r="R190" s="528"/>
      <c r="S190" s="529" t="s">
        <v>172</v>
      </c>
      <c r="T190" s="530"/>
      <c r="U190" s="530"/>
      <c r="V190" s="530"/>
      <c r="W190" s="530"/>
      <c r="X190" s="530"/>
      <c r="Y190" s="530"/>
      <c r="Z190" s="530"/>
      <c r="AA190" s="531"/>
      <c r="AB190" s="529" t="s">
        <v>172</v>
      </c>
      <c r="AC190" s="530"/>
      <c r="AD190" s="530"/>
      <c r="AE190" s="530"/>
      <c r="AF190" s="530"/>
      <c r="AG190" s="530"/>
      <c r="AH190" s="530"/>
      <c r="AI190" s="530"/>
      <c r="AJ190" s="531"/>
      <c r="AK190" s="479"/>
      <c r="AL190" s="532"/>
      <c r="AM190" s="532"/>
      <c r="AN190" s="532"/>
      <c r="AO190" s="532"/>
      <c r="AP190" s="532"/>
      <c r="AQ190" s="532"/>
      <c r="AR190" s="532"/>
      <c r="AS190" s="532"/>
      <c r="AT190" s="532"/>
      <c r="AU190" s="532"/>
      <c r="AV190" s="532"/>
      <c r="AW190" s="532"/>
      <c r="AX190" s="532"/>
      <c r="AY190" s="533"/>
    </row>
  </sheetData>
  <mergeCells count="486">
    <mergeCell ref="AH189:AJ189"/>
    <mergeCell ref="AK189:AY189"/>
    <mergeCell ref="A190:I190"/>
    <mergeCell ref="J190:O190"/>
    <mergeCell ref="P190:R190"/>
    <mergeCell ref="S190:X190"/>
    <mergeCell ref="Y190:AA190"/>
    <mergeCell ref="AB190:AG190"/>
    <mergeCell ref="AH190:AJ190"/>
    <mergeCell ref="AK190:AY190"/>
    <mergeCell ref="A189:I189"/>
    <mergeCell ref="J189:O189"/>
    <mergeCell ref="P189:R189"/>
    <mergeCell ref="S189:X189"/>
    <mergeCell ref="Y189:AA189"/>
    <mergeCell ref="AB189:AG189"/>
    <mergeCell ref="AH187:AJ187"/>
    <mergeCell ref="AK187:AY187"/>
    <mergeCell ref="A188:I188"/>
    <mergeCell ref="J188:O188"/>
    <mergeCell ref="P188:R188"/>
    <mergeCell ref="S188:X188"/>
    <mergeCell ref="Y188:AA188"/>
    <mergeCell ref="AB188:AG188"/>
    <mergeCell ref="AH188:AJ188"/>
    <mergeCell ref="AK188:AY188"/>
    <mergeCell ref="A187:I187"/>
    <mergeCell ref="J187:O187"/>
    <mergeCell ref="P187:R187"/>
    <mergeCell ref="S187:X187"/>
    <mergeCell ref="Y187:AA187"/>
    <mergeCell ref="AB187:AG187"/>
    <mergeCell ref="AH185:AJ185"/>
    <mergeCell ref="AK185:AY185"/>
    <mergeCell ref="A186:I186"/>
    <mergeCell ref="J186:O186"/>
    <mergeCell ref="P186:R186"/>
    <mergeCell ref="S186:X186"/>
    <mergeCell ref="Y186:AA186"/>
    <mergeCell ref="AB186:AG186"/>
    <mergeCell ref="AH186:AJ186"/>
    <mergeCell ref="AK186:AY186"/>
    <mergeCell ref="A185:I185"/>
    <mergeCell ref="J185:O185"/>
    <mergeCell ref="P185:R185"/>
    <mergeCell ref="S185:X185"/>
    <mergeCell ref="Y185:AA185"/>
    <mergeCell ref="AB185:AG185"/>
    <mergeCell ref="D178:AB179"/>
    <mergeCell ref="AC178:AM179"/>
    <mergeCell ref="AN178:AO179"/>
    <mergeCell ref="AP178:AY179"/>
    <mergeCell ref="A181:AY182"/>
    <mergeCell ref="A184:I184"/>
    <mergeCell ref="J184:R184"/>
    <mergeCell ref="S184:AA184"/>
    <mergeCell ref="AB184:AJ184"/>
    <mergeCell ref="AK184:AY184"/>
    <mergeCell ref="X170:AB171"/>
    <mergeCell ref="AC170:AM171"/>
    <mergeCell ref="AN170:AO171"/>
    <mergeCell ref="D176:P177"/>
    <mergeCell ref="Q176:W177"/>
    <mergeCell ref="X176:AB177"/>
    <mergeCell ref="AC176:AM177"/>
    <mergeCell ref="AN176:AO177"/>
    <mergeCell ref="AP176:AY177"/>
    <mergeCell ref="D174:P175"/>
    <mergeCell ref="Q174:W175"/>
    <mergeCell ref="X174:AB175"/>
    <mergeCell ref="AC174:AM175"/>
    <mergeCell ref="AN174:AO175"/>
    <mergeCell ref="AP174:AY175"/>
    <mergeCell ref="A153:AY158"/>
    <mergeCell ref="A162:AY163"/>
    <mergeCell ref="A164:AY165"/>
    <mergeCell ref="A166:C179"/>
    <mergeCell ref="D166:P167"/>
    <mergeCell ref="Q166:W167"/>
    <mergeCell ref="X166:AB167"/>
    <mergeCell ref="AC166:AO167"/>
    <mergeCell ref="AP166:AY167"/>
    <mergeCell ref="D168:P169"/>
    <mergeCell ref="AP170:AY171"/>
    <mergeCell ref="D172:P173"/>
    <mergeCell ref="Q172:W173"/>
    <mergeCell ref="X172:AB173"/>
    <mergeCell ref="AC172:AM173"/>
    <mergeCell ref="AN172:AO173"/>
    <mergeCell ref="AP172:AY173"/>
    <mergeCell ref="Q168:W169"/>
    <mergeCell ref="X168:AB169"/>
    <mergeCell ref="AC168:AM169"/>
    <mergeCell ref="AN168:AO169"/>
    <mergeCell ref="AP168:AY169"/>
    <mergeCell ref="D170:P171"/>
    <mergeCell ref="Q170:W171"/>
    <mergeCell ref="A133:AY138"/>
    <mergeCell ref="A142:AV142"/>
    <mergeCell ref="A143:AY148"/>
    <mergeCell ref="A150:AY151"/>
    <mergeCell ref="B152:AT152"/>
    <mergeCell ref="A116:I116"/>
    <mergeCell ref="J116:AY116"/>
    <mergeCell ref="A120:AY121"/>
    <mergeCell ref="A123:AV123"/>
    <mergeCell ref="A124:AY129"/>
    <mergeCell ref="A132:AV132"/>
    <mergeCell ref="AL114:AP114"/>
    <mergeCell ref="AQ114:AR114"/>
    <mergeCell ref="AS114:AW114"/>
    <mergeCell ref="AX114:AY114"/>
    <mergeCell ref="A115:I115"/>
    <mergeCell ref="J115:AY115"/>
    <mergeCell ref="AS113:AY113"/>
    <mergeCell ref="A114:I114"/>
    <mergeCell ref="J114:N114"/>
    <mergeCell ref="O114:P114"/>
    <mergeCell ref="Q114:U114"/>
    <mergeCell ref="V114:W114"/>
    <mergeCell ref="X114:AB114"/>
    <mergeCell ref="AC114:AD114"/>
    <mergeCell ref="AE114:AI114"/>
    <mergeCell ref="AJ114:AK114"/>
    <mergeCell ref="A113:I113"/>
    <mergeCell ref="J113:P113"/>
    <mergeCell ref="Q113:W113"/>
    <mergeCell ref="X113:AD113"/>
    <mergeCell ref="AE113:AK113"/>
    <mergeCell ref="AL113:AR113"/>
    <mergeCell ref="AS111:AY111"/>
    <mergeCell ref="A112:I112"/>
    <mergeCell ref="J112:P112"/>
    <mergeCell ref="Q112:W112"/>
    <mergeCell ref="X112:AD112"/>
    <mergeCell ref="AE112:AK112"/>
    <mergeCell ref="AL112:AR112"/>
    <mergeCell ref="AS112:AY112"/>
    <mergeCell ref="A111:I111"/>
    <mergeCell ref="J111:P111"/>
    <mergeCell ref="Q111:W111"/>
    <mergeCell ref="X111:AD111"/>
    <mergeCell ref="AE111:AK111"/>
    <mergeCell ref="AL111:AR111"/>
    <mergeCell ref="AS109:AY109"/>
    <mergeCell ref="A110:I110"/>
    <mergeCell ref="J110:P110"/>
    <mergeCell ref="Q110:W110"/>
    <mergeCell ref="X110:AD110"/>
    <mergeCell ref="AE110:AK110"/>
    <mergeCell ref="AL110:AR110"/>
    <mergeCell ref="AS110:AY110"/>
    <mergeCell ref="A109:I109"/>
    <mergeCell ref="J109:P109"/>
    <mergeCell ref="Q109:W109"/>
    <mergeCell ref="X109:AD109"/>
    <mergeCell ref="AE109:AK109"/>
    <mergeCell ref="AL109:AR109"/>
    <mergeCell ref="AS107:AY107"/>
    <mergeCell ref="A108:I108"/>
    <mergeCell ref="J108:P108"/>
    <mergeCell ref="Q108:W108"/>
    <mergeCell ref="X108:AD108"/>
    <mergeCell ref="AE108:AK108"/>
    <mergeCell ref="AL108:AR108"/>
    <mergeCell ref="AS108:AY108"/>
    <mergeCell ref="A107:I107"/>
    <mergeCell ref="J107:P107"/>
    <mergeCell ref="Q107:W107"/>
    <mergeCell ref="X107:AD107"/>
    <mergeCell ref="AE107:AK107"/>
    <mergeCell ref="AL107:AR107"/>
    <mergeCell ref="AS105:AY105"/>
    <mergeCell ref="A106:I106"/>
    <mergeCell ref="J106:P106"/>
    <mergeCell ref="Q106:W106"/>
    <mergeCell ref="X106:AD106"/>
    <mergeCell ref="AE106:AK106"/>
    <mergeCell ref="AL106:AR106"/>
    <mergeCell ref="AS106:AY106"/>
    <mergeCell ref="A105:I105"/>
    <mergeCell ref="J105:P105"/>
    <mergeCell ref="Q105:W105"/>
    <mergeCell ref="X105:AD105"/>
    <mergeCell ref="AE105:AK105"/>
    <mergeCell ref="AL105:AR105"/>
    <mergeCell ref="AS103:AY103"/>
    <mergeCell ref="A104:I104"/>
    <mergeCell ref="J104:P104"/>
    <mergeCell ref="Q104:W104"/>
    <mergeCell ref="X104:AD104"/>
    <mergeCell ref="AE104:AK104"/>
    <mergeCell ref="AL104:AR104"/>
    <mergeCell ref="AS104:AY104"/>
    <mergeCell ref="A103:I103"/>
    <mergeCell ref="J103:P103"/>
    <mergeCell ref="Q103:W103"/>
    <mergeCell ref="X103:AD103"/>
    <mergeCell ref="AE103:AK103"/>
    <mergeCell ref="AL103:AR103"/>
    <mergeCell ref="B91:K91"/>
    <mergeCell ref="L91:U91"/>
    <mergeCell ref="V91:AE91"/>
    <mergeCell ref="AF91:AO91"/>
    <mergeCell ref="AP91:AY91"/>
    <mergeCell ref="AS99:AY101"/>
    <mergeCell ref="A102:I102"/>
    <mergeCell ref="J102:P102"/>
    <mergeCell ref="Q102:W102"/>
    <mergeCell ref="X102:AD102"/>
    <mergeCell ref="AE102:AK102"/>
    <mergeCell ref="AL102:AR102"/>
    <mergeCell ref="AS102:AY102"/>
    <mergeCell ref="A92:K92"/>
    <mergeCell ref="L92:AY92"/>
    <mergeCell ref="A96:AY97"/>
    <mergeCell ref="B98:AY98"/>
    <mergeCell ref="A99:I101"/>
    <mergeCell ref="J99:P101"/>
    <mergeCell ref="Q99:W101"/>
    <mergeCell ref="X99:AD101"/>
    <mergeCell ref="AE99:AK101"/>
    <mergeCell ref="AL99:AR101"/>
    <mergeCell ref="A88:A91"/>
    <mergeCell ref="V89:AE89"/>
    <mergeCell ref="AF89:AO89"/>
    <mergeCell ref="AP89:AY89"/>
    <mergeCell ref="B87:K87"/>
    <mergeCell ref="L87:U87"/>
    <mergeCell ref="V87:AE87"/>
    <mergeCell ref="AF87:AO87"/>
    <mergeCell ref="AP87:AY87"/>
    <mergeCell ref="B90:K90"/>
    <mergeCell ref="L90:U90"/>
    <mergeCell ref="V90:AE90"/>
    <mergeCell ref="AF90:AO90"/>
    <mergeCell ref="AP90:AY90"/>
    <mergeCell ref="B88:K88"/>
    <mergeCell ref="L88:U88"/>
    <mergeCell ref="V88:AE88"/>
    <mergeCell ref="AF88:AO88"/>
    <mergeCell ref="AP88:AY88"/>
    <mergeCell ref="B89:K89"/>
    <mergeCell ref="L89:U89"/>
    <mergeCell ref="AP85:AY85"/>
    <mergeCell ref="B86:K86"/>
    <mergeCell ref="L86:U86"/>
    <mergeCell ref="V86:AE86"/>
    <mergeCell ref="AF86:AO86"/>
    <mergeCell ref="AP86:AY86"/>
    <mergeCell ref="A84:A87"/>
    <mergeCell ref="B84:K84"/>
    <mergeCell ref="L84:U84"/>
    <mergeCell ref="V84:AE84"/>
    <mergeCell ref="AF84:AO84"/>
    <mergeCell ref="AP84:AY84"/>
    <mergeCell ref="B85:K85"/>
    <mergeCell ref="L85:U85"/>
    <mergeCell ref="V85:AE85"/>
    <mergeCell ref="AF85:AO85"/>
    <mergeCell ref="B80:AY80"/>
    <mergeCell ref="A81:A83"/>
    <mergeCell ref="B81:K83"/>
    <mergeCell ref="L81:U83"/>
    <mergeCell ref="V81:AE83"/>
    <mergeCell ref="AF81:AO83"/>
    <mergeCell ref="AP81:AY83"/>
    <mergeCell ref="A56:AY57"/>
    <mergeCell ref="A58:AY59"/>
    <mergeCell ref="A70:AY71"/>
    <mergeCell ref="A72:AY72"/>
    <mergeCell ref="A75:AY76"/>
    <mergeCell ref="A78:AY79"/>
    <mergeCell ref="B54:L54"/>
    <mergeCell ref="M54:V54"/>
    <mergeCell ref="W54:AA54"/>
    <mergeCell ref="AB54:AK54"/>
    <mergeCell ref="AL54:AP54"/>
    <mergeCell ref="AQ54:AY54"/>
    <mergeCell ref="B53:L53"/>
    <mergeCell ref="M53:V53"/>
    <mergeCell ref="W53:AA53"/>
    <mergeCell ref="AB53:AK53"/>
    <mergeCell ref="AL53:AP53"/>
    <mergeCell ref="AQ53:AY53"/>
    <mergeCell ref="B52:L52"/>
    <mergeCell ref="M52:V52"/>
    <mergeCell ref="W52:AA52"/>
    <mergeCell ref="AB52:AK52"/>
    <mergeCell ref="AL52:AP52"/>
    <mergeCell ref="AQ52:AY52"/>
    <mergeCell ref="B51:L51"/>
    <mergeCell ref="M51:V51"/>
    <mergeCell ref="W51:AA51"/>
    <mergeCell ref="AB51:AK51"/>
    <mergeCell ref="AL51:AP51"/>
    <mergeCell ref="AQ51:AY51"/>
    <mergeCell ref="B50:L50"/>
    <mergeCell ref="M50:V50"/>
    <mergeCell ref="W50:AA50"/>
    <mergeCell ref="AB50:AK50"/>
    <mergeCell ref="AL50:AP50"/>
    <mergeCell ref="AQ50:AY50"/>
    <mergeCell ref="B46:O46"/>
    <mergeCell ref="P46:AF46"/>
    <mergeCell ref="AG46:AN46"/>
    <mergeCell ref="AO46:AT46"/>
    <mergeCell ref="AU46:AY46"/>
    <mergeCell ref="B47:O47"/>
    <mergeCell ref="P47:AF47"/>
    <mergeCell ref="AG47:AN47"/>
    <mergeCell ref="AO47:AT47"/>
    <mergeCell ref="AU47:AY47"/>
    <mergeCell ref="B44:O44"/>
    <mergeCell ref="P44:AF44"/>
    <mergeCell ref="AG44:AN44"/>
    <mergeCell ref="AO44:AT44"/>
    <mergeCell ref="AU44:AY44"/>
    <mergeCell ref="B45:O45"/>
    <mergeCell ref="P45:AF45"/>
    <mergeCell ref="AG45:AN45"/>
    <mergeCell ref="AO45:AT45"/>
    <mergeCell ref="AU45:AY45"/>
    <mergeCell ref="AO38:AW38"/>
    <mergeCell ref="A41:H41"/>
    <mergeCell ref="A43:O43"/>
    <mergeCell ref="P43:AF43"/>
    <mergeCell ref="AG43:AN43"/>
    <mergeCell ref="AO43:AT43"/>
    <mergeCell ref="AU43:AY43"/>
    <mergeCell ref="B38:L38"/>
    <mergeCell ref="M38:T38"/>
    <mergeCell ref="U38:V38"/>
    <mergeCell ref="W38:AC38"/>
    <mergeCell ref="AD38:AE38"/>
    <mergeCell ref="AF38:AN38"/>
    <mergeCell ref="A35:A38"/>
    <mergeCell ref="B35:L35"/>
    <mergeCell ref="M35:V35"/>
    <mergeCell ref="W35:AE35"/>
    <mergeCell ref="AF35:AN35"/>
    <mergeCell ref="AO35:AY35"/>
    <mergeCell ref="AD36:AE36"/>
    <mergeCell ref="AF36:AN36"/>
    <mergeCell ref="AO36:AW36"/>
    <mergeCell ref="B37:L37"/>
    <mergeCell ref="M37:T37"/>
    <mergeCell ref="U37:V37"/>
    <mergeCell ref="W37:AC37"/>
    <mergeCell ref="AD37:AE37"/>
    <mergeCell ref="AF37:AN37"/>
    <mergeCell ref="AO37:AW37"/>
    <mergeCell ref="B36:L36"/>
    <mergeCell ref="M36:T36"/>
    <mergeCell ref="U36:V36"/>
    <mergeCell ref="W36:AC36"/>
    <mergeCell ref="E32:J32"/>
    <mergeCell ref="K32:M32"/>
    <mergeCell ref="N32:S32"/>
    <mergeCell ref="T32:V32"/>
    <mergeCell ref="W32:AB32"/>
    <mergeCell ref="AC32:AE32"/>
    <mergeCell ref="AO33:AU34"/>
    <mergeCell ref="E34:J34"/>
    <mergeCell ref="K34:M34"/>
    <mergeCell ref="N34:S34"/>
    <mergeCell ref="T34:V34"/>
    <mergeCell ref="W34:AB34"/>
    <mergeCell ref="AC34:AE34"/>
    <mergeCell ref="AF34:AK34"/>
    <mergeCell ref="AL34:AN34"/>
    <mergeCell ref="AC30:AE30"/>
    <mergeCell ref="AF30:AK30"/>
    <mergeCell ref="AL30:AN30"/>
    <mergeCell ref="AO30:AU31"/>
    <mergeCell ref="E31:M31"/>
    <mergeCell ref="N31:V31"/>
    <mergeCell ref="W31:AE31"/>
    <mergeCell ref="AF31:AN31"/>
    <mergeCell ref="A29:D34"/>
    <mergeCell ref="E29:M29"/>
    <mergeCell ref="N29:V29"/>
    <mergeCell ref="W29:AE29"/>
    <mergeCell ref="AF29:AN29"/>
    <mergeCell ref="E30:J30"/>
    <mergeCell ref="K30:M30"/>
    <mergeCell ref="N30:S30"/>
    <mergeCell ref="T30:V30"/>
    <mergeCell ref="W30:AB30"/>
    <mergeCell ref="AF32:AK32"/>
    <mergeCell ref="AL32:AN32"/>
    <mergeCell ref="E33:M33"/>
    <mergeCell ref="N33:V33"/>
    <mergeCell ref="W33:AE33"/>
    <mergeCell ref="AF33:AN33"/>
    <mergeCell ref="R27:T27"/>
    <mergeCell ref="U27:X27"/>
    <mergeCell ref="Y27:AB27"/>
    <mergeCell ref="AF27:AN27"/>
    <mergeCell ref="AO27:AQ27"/>
    <mergeCell ref="AR27:AU27"/>
    <mergeCell ref="AV27:AY27"/>
    <mergeCell ref="H28:Q28"/>
    <mergeCell ref="R28:T28"/>
    <mergeCell ref="U28:X28"/>
    <mergeCell ref="Y28:AB28"/>
    <mergeCell ref="AF28:AN28"/>
    <mergeCell ref="AO28:AQ28"/>
    <mergeCell ref="AR28:AU28"/>
    <mergeCell ref="AV28:AY28"/>
    <mergeCell ref="A23:H23"/>
    <mergeCell ref="I23:AY23"/>
    <mergeCell ref="A24:D28"/>
    <mergeCell ref="E24:G28"/>
    <mergeCell ref="H24:Q25"/>
    <mergeCell ref="R24:T25"/>
    <mergeCell ref="U24:AB24"/>
    <mergeCell ref="AC24:AE28"/>
    <mergeCell ref="AF24:AN25"/>
    <mergeCell ref="AO24:AQ25"/>
    <mergeCell ref="AR24:AY24"/>
    <mergeCell ref="U25:X25"/>
    <mergeCell ref="Y25:AB25"/>
    <mergeCell ref="AR25:AU25"/>
    <mergeCell ref="AV25:AY25"/>
    <mergeCell ref="H26:Q26"/>
    <mergeCell ref="R26:T26"/>
    <mergeCell ref="U26:X26"/>
    <mergeCell ref="Y26:AB26"/>
    <mergeCell ref="AF26:AN26"/>
    <mergeCell ref="AO26:AQ26"/>
    <mergeCell ref="AR26:AU26"/>
    <mergeCell ref="AV26:AY26"/>
    <mergeCell ref="H27:Q27"/>
    <mergeCell ref="A21:H21"/>
    <mergeCell ref="I21:AD21"/>
    <mergeCell ref="AE21:AY21"/>
    <mergeCell ref="A22:H22"/>
    <mergeCell ref="I22:AL22"/>
    <mergeCell ref="AM22:AY22"/>
    <mergeCell ref="AJ18:AK18"/>
    <mergeCell ref="AL18:AP18"/>
    <mergeCell ref="A19:H20"/>
    <mergeCell ref="I19:R20"/>
    <mergeCell ref="S19:U20"/>
    <mergeCell ref="V19:X20"/>
    <mergeCell ref="Y19:Z20"/>
    <mergeCell ref="AA19:AC20"/>
    <mergeCell ref="AD19:AE20"/>
    <mergeCell ref="A17:H18"/>
    <mergeCell ref="I17:AA17"/>
    <mergeCell ref="AC17:AG17"/>
    <mergeCell ref="AH17:AI17"/>
    <mergeCell ref="AJ17:AK17"/>
    <mergeCell ref="AL17:AP17"/>
    <mergeCell ref="I18:AE18"/>
    <mergeCell ref="AF18:AG18"/>
    <mergeCell ref="AH18:AI18"/>
    <mergeCell ref="A15:H16"/>
    <mergeCell ref="I15:Q16"/>
    <mergeCell ref="R15:S16"/>
    <mergeCell ref="T15:Y16"/>
    <mergeCell ref="Z15:AD16"/>
    <mergeCell ref="AE15:AF16"/>
    <mergeCell ref="AG15:AK16"/>
    <mergeCell ref="AL15:AS16"/>
    <mergeCell ref="A13:H14"/>
    <mergeCell ref="I13:Y13"/>
    <mergeCell ref="Z13:AF14"/>
    <mergeCell ref="AG13:AY13"/>
    <mergeCell ref="I14:M14"/>
    <mergeCell ref="O14:P14"/>
    <mergeCell ref="R14:S14"/>
    <mergeCell ref="V14:W14"/>
    <mergeCell ref="AG14:AK14"/>
    <mergeCell ref="AM14:AN14"/>
    <mergeCell ref="AT15:AY16"/>
    <mergeCell ref="A3:AY4"/>
    <mergeCell ref="G5:AN6"/>
    <mergeCell ref="A7:AY8"/>
    <mergeCell ref="A9:H10"/>
    <mergeCell ref="I9:AY10"/>
    <mergeCell ref="A11:H12"/>
    <mergeCell ref="I11:AY12"/>
    <mergeCell ref="AP14:AQ14"/>
    <mergeCell ref="AT14:AU14"/>
  </mergeCells>
  <phoneticPr fontId="3"/>
  <pageMargins left="0.55118110236220474" right="0.19685039370078741" top="0.70866141732283472" bottom="0.59055118110236227" header="0.51181102362204722" footer="0.51181102362204722"/>
  <pageSetup paperSize="9" scale="86" orientation="portrait" cellComments="asDisplayed" r:id="rId1"/>
  <headerFooter alignWithMargins="0">
    <oddHeader>&amp;R&amp;"ＭＳ 明朝,標準"&amp;12様式１－１</oddHeader>
  </headerFooter>
  <rowBreaks count="5" manualBreakCount="5">
    <brk id="38" max="50" man="1"/>
    <brk id="72" max="50" man="1"/>
    <brk id="92" max="50" man="1"/>
    <brk id="116" max="50" man="1"/>
    <brk id="15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記入例（承継前)</vt:lpstr>
      <vt:lpstr>'記入例（承継前)'!Print_Area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将也</dc:creator>
  <cp:lastModifiedBy>pcuser</cp:lastModifiedBy>
  <dcterms:created xsi:type="dcterms:W3CDTF">2019-02-26T06:30:23Z</dcterms:created>
  <dcterms:modified xsi:type="dcterms:W3CDTF">2023-10-10T04:26:20Z</dcterms:modified>
</cp:coreProperties>
</file>